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8195" windowHeight="120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D23" i="1" l="1"/>
  <c r="D94" i="1" l="1"/>
  <c r="D93" i="1"/>
  <c r="D148" i="1" l="1"/>
  <c r="D21" i="1" l="1"/>
  <c r="D20" i="1"/>
  <c r="B8" i="1" l="1"/>
</calcChain>
</file>

<file path=xl/sharedStrings.xml><?xml version="1.0" encoding="utf-8"?>
<sst xmlns="http://schemas.openxmlformats.org/spreadsheetml/2006/main" count="303" uniqueCount="142">
  <si>
    <t>Date of Transaction</t>
  </si>
  <si>
    <t>Beneficiary</t>
  </si>
  <si>
    <t>Net Amount</t>
  </si>
  <si>
    <t>VAT</t>
  </si>
  <si>
    <t>Gross</t>
  </si>
  <si>
    <t>Southeastern Trains</t>
  </si>
  <si>
    <t>Amazon</t>
  </si>
  <si>
    <t>Agwood</t>
  </si>
  <si>
    <t>Groundsman Tools</t>
  </si>
  <si>
    <t>Landscape supply company</t>
  </si>
  <si>
    <t>Hallmark</t>
  </si>
  <si>
    <t>Tesco</t>
  </si>
  <si>
    <t>Trainline Group</t>
  </si>
  <si>
    <t>CIEH</t>
  </si>
  <si>
    <t>Poundland</t>
  </si>
  <si>
    <t>South Eastern Railway</t>
  </si>
  <si>
    <t>Marks and Spencer</t>
  </si>
  <si>
    <t>Cullins Yard</t>
  </si>
  <si>
    <t>Post Office Shop</t>
  </si>
  <si>
    <t>Love to Shop Vouchers</t>
  </si>
  <si>
    <t>Waitrose &amp; Partners</t>
  </si>
  <si>
    <t>The Mall, Maidstone</t>
  </si>
  <si>
    <t xml:space="preserve">Stat-Express </t>
  </si>
  <si>
    <t>Buxtons</t>
  </si>
  <si>
    <t>Safe &amp; Secure</t>
  </si>
  <si>
    <t>Pearson Vue</t>
  </si>
  <si>
    <t>Screwfix Direct Ltd</t>
  </si>
  <si>
    <t>Tesco Store</t>
  </si>
  <si>
    <t>B &amp; M Retail Ltd</t>
  </si>
  <si>
    <t>B &amp; Q Dover</t>
  </si>
  <si>
    <t>Southeastern Railway</t>
  </si>
  <si>
    <t>Sandwich Mowers</t>
  </si>
  <si>
    <t>Spaldings</t>
  </si>
  <si>
    <t xml:space="preserve">One Stop Convenience Store </t>
  </si>
  <si>
    <t>Tesco Supermarket</t>
  </si>
  <si>
    <t>Ark Wildlife Products</t>
  </si>
  <si>
    <t>South Eastern Rail</t>
  </si>
  <si>
    <t>Dancover</t>
  </si>
  <si>
    <t>Gardeners Dream</t>
  </si>
  <si>
    <t>BALI</t>
  </si>
  <si>
    <t>Screwfix</t>
  </si>
  <si>
    <t>Institution of Civil Engineers</t>
  </si>
  <si>
    <t>South Eastern Trains</t>
  </si>
  <si>
    <t xml:space="preserve">Amazon </t>
  </si>
  <si>
    <t>Balcan</t>
  </si>
  <si>
    <t>Allsorts</t>
  </si>
  <si>
    <t>Pounland</t>
  </si>
  <si>
    <t>WHSMITH</t>
  </si>
  <si>
    <t>Amazon uk</t>
  </si>
  <si>
    <t>Guardian Security and fire Ltd</t>
  </si>
  <si>
    <t>Helping hands</t>
  </si>
  <si>
    <t>Ransom Spares</t>
  </si>
  <si>
    <t>DVLA</t>
  </si>
  <si>
    <t>CIH</t>
  </si>
  <si>
    <t>Southeastern</t>
  </si>
  <si>
    <t>Morplan</t>
  </si>
  <si>
    <t>Suzie Blue</t>
  </si>
  <si>
    <t>Ringo</t>
  </si>
  <si>
    <t>MOGO</t>
  </si>
  <si>
    <t>Essentra</t>
  </si>
  <si>
    <t>Burham House</t>
  </si>
  <si>
    <t>Gambling Commission</t>
  </si>
  <si>
    <t xml:space="preserve">South Eastern Rail </t>
  </si>
  <si>
    <t>Argos</t>
  </si>
  <si>
    <t>Radisson Park Inn</t>
  </si>
  <si>
    <t xml:space="preserve">Office Furniture </t>
  </si>
  <si>
    <t>Furniture at work</t>
  </si>
  <si>
    <t>Londis</t>
  </si>
  <si>
    <t>CIPD - Eventbrite</t>
  </si>
  <si>
    <t xml:space="preserve">Chartered Institute of Internal Auditors </t>
  </si>
  <si>
    <t>Waitrose and Partners</t>
  </si>
  <si>
    <t>Travelodge</t>
  </si>
  <si>
    <t xml:space="preserve">Train Line </t>
  </si>
  <si>
    <t xml:space="preserve">Southeastern </t>
  </si>
  <si>
    <t>Post Office</t>
  </si>
  <si>
    <t>Lampshop Online</t>
  </si>
  <si>
    <t>Viking</t>
  </si>
  <si>
    <t>Folkestone fixings</t>
  </si>
  <si>
    <t>Milestone caravans</t>
  </si>
  <si>
    <t>Wood finish direct</t>
  </si>
  <si>
    <t>Hamstreet Surgery</t>
  </si>
  <si>
    <t>Pearsons Vue</t>
  </si>
  <si>
    <t>www.getinvited.to</t>
  </si>
  <si>
    <t>Paint &amp; Décor Centre</t>
  </si>
  <si>
    <t xml:space="preserve">Safe and Secure </t>
  </si>
  <si>
    <t>Johnstones Decorating</t>
  </si>
  <si>
    <t>Jewsons</t>
  </si>
  <si>
    <t>www.ffx.co.uk</t>
  </si>
  <si>
    <t>Kew</t>
  </si>
  <si>
    <t>Cost Code Description</t>
  </si>
  <si>
    <t>December 2018 GPC Transactions</t>
  </si>
  <si>
    <t>HR SHARED SERVICE</t>
  </si>
  <si>
    <t>MEMBERS ACCOUNT</t>
  </si>
  <si>
    <t>COMMUNITY AND ENGAGEMENT</t>
  </si>
  <si>
    <t>BUILDING CONTROL</t>
  </si>
  <si>
    <t>KENT HOMECHOICE</t>
  </si>
  <si>
    <t>PROPERTY SERVICES</t>
  </si>
  <si>
    <t>WASTE SERVICES TRADING ACCOUNT</t>
  </si>
  <si>
    <t>PRIVATE SECTOR HOUSING (incl. Renov'n Grants)</t>
  </si>
  <si>
    <t>HEAD OF INWARD INVESTMENT</t>
  </si>
  <si>
    <t>HOUSING NEEDS TRADING ACCOUNT</t>
  </si>
  <si>
    <t>GROUNDS MAINTENANCE TEAM</t>
  </si>
  <si>
    <t>PARKS AND OPEN SPACES</t>
  </si>
  <si>
    <t>DOVER MUSEUM</t>
  </si>
  <si>
    <t>LEGAL TRADING ACCOUNT</t>
  </si>
  <si>
    <t>EMERGENCY PLANNING</t>
  </si>
  <si>
    <t>CHIEF EXEC ADMIN TRADING ACCT</t>
  </si>
  <si>
    <t>COMPUTER SERVICES TRADING ACCT</t>
  </si>
  <si>
    <t>DIRECTOR OF GOVERNANCE</t>
  </si>
  <si>
    <t>PROPERTY MAINTENANCE TEAM</t>
  </si>
  <si>
    <t>PARKS FOR PEOPLE-KEARSNEY</t>
  </si>
  <si>
    <t>REGENERATION DELIVERY TRADING</t>
  </si>
  <si>
    <t>DEVELOPMENT MANAGEMENT TRADING</t>
  </si>
  <si>
    <t>DOVER LEISURE CTR-NEW FACILTIY</t>
  </si>
  <si>
    <t>DIRECTOR OF ENV &amp; CORP ASSETS</t>
  </si>
  <si>
    <t>DEAL PIER</t>
  </si>
  <si>
    <t>ENVIRONMENTAL CRIME</t>
  </si>
  <si>
    <t>ENVIRONMENTAL PROTECTION</t>
  </si>
  <si>
    <t>ENV PROTECTION ENFORCEMENT</t>
  </si>
  <si>
    <t>OUR FINEST DOUR PROJECT</t>
  </si>
  <si>
    <t>WCCP - ROMNEY MARSH PROJECT</t>
  </si>
  <si>
    <t>WHITE CLIFFS COUNTRYSIDE PROJ</t>
  </si>
  <si>
    <t>FORT BURGOYNE</t>
  </si>
  <si>
    <t>MUSEUM GENERAL STOCK</t>
  </si>
  <si>
    <t>HEAD OF REGULATORY SERVICES</t>
  </si>
  <si>
    <t>MAIL ROOM TRADING ACCOUNT</t>
  </si>
  <si>
    <t>LICENSING ADMIN TRAD ACCOUNT</t>
  </si>
  <si>
    <t>HACKNEY CAR &amp; PRIVATE HIRE</t>
  </si>
  <si>
    <t>MISCELLANEOUS LICENSING</t>
  </si>
  <si>
    <t>SE STRATEGIC PRTNP MIGRATION</t>
  </si>
  <si>
    <t>TOURISM DEVELOPMENT</t>
  </si>
  <si>
    <t>CORPORATE PRESS &amp; PUBLICITY</t>
  </si>
  <si>
    <t>ELECTORAL REGISTRATION</t>
  </si>
  <si>
    <t>PLANNING ENFORCEMENT</t>
  </si>
  <si>
    <t>AUDIT PARTNERSHIP</t>
  </si>
  <si>
    <t>DEVELOPMENT MANAGEMENT</t>
  </si>
  <si>
    <t>PUBLIC CONVENIENCES</t>
  </si>
  <si>
    <t>MISC PROPERTIES-GENERAL</t>
  </si>
  <si>
    <t>OFFICE ACCOMMODATION-WHITFIELD</t>
  </si>
  <si>
    <t>POLICY &amp; LEADERSHIP SUPPORT</t>
  </si>
  <si>
    <t>WCCP-SAMPHIRE HOE</t>
  </si>
  <si>
    <t>PRINT UNIT TRADING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</si>
</sst>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£&quot;* #,##0.00_-;\-&quot;£&quot;* #,##0.00_-;_-&quot;£&quot;* &quot;-&quot;??_-;_-@_-"/>
    <numFmt numFmtId="164" formatCode="&quot;£&quot;#,##0.00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Fill="1"/>
    <xf numFmtId="164" fontId="3" fillId="0" borderId="0" xfId="0" applyNumberFormat="1" applyFont="1" applyFill="1"/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Border="1"/>
    <xf numFmtId="0" fontId="3" fillId="0" borderId="0" xfId="0" applyFont="1" applyFill="1" applyBorder="1"/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65" fontId="6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2" fontId="3" fillId="0" borderId="1" xfId="0" quotePrefix="1" applyNumberFormat="1" applyFont="1" applyBorder="1" applyAlignment="1">
      <alignment horizontal="left"/>
    </xf>
    <xf numFmtId="14" fontId="6" fillId="0" borderId="0" xfId="0" applyNumberFormat="1" applyFont="1" applyFill="1" applyAlignment="1">
      <alignment horizontal="left"/>
    </xf>
    <xf numFmtId="164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164" fontId="6" fillId="0" borderId="0" xfId="0" applyNumberFormat="1" applyFont="1" applyFill="1"/>
    <xf numFmtId="0" fontId="6" fillId="0" borderId="0" xfId="1" applyFont="1" applyFill="1" applyAlignment="1">
      <alignment horizontal="left" wrapText="1"/>
    </xf>
    <xf numFmtId="14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Border="1"/>
    <xf numFmtId="0" fontId="6" fillId="0" borderId="0" xfId="0" applyFont="1" applyFill="1" applyBorder="1"/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Fill="1" applyAlignment="1"/>
    <xf numFmtId="2" fontId="3" fillId="0" borderId="1" xfId="2" applyNumberFormat="1" applyFont="1" applyBorder="1" applyAlignment="1">
      <alignment horizontal="left"/>
    </xf>
    <xf numFmtId="2" fontId="6" fillId="0" borderId="1" xfId="2" applyNumberFormat="1" applyFont="1" applyBorder="1" applyAlignment="1">
      <alignment horizontal="left"/>
    </xf>
    <xf numFmtId="0" fontId="4" fillId="0" borderId="1" xfId="1" applyFont="1" applyBorder="1" applyAlignment="1">
      <alignment horizontal="left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fx.co.uk/" TargetMode="External"/><Relationship Id="rId2" Type="http://schemas.openxmlformats.org/officeDocument/2006/relationships/hyperlink" Target="http://www.getinvited.to/" TargetMode="External"/><Relationship Id="rId1" Type="http://schemas.openxmlformats.org/officeDocument/2006/relationships/hyperlink" Target="http://www.getinvited.to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9"/>
  <sheetViews>
    <sheetView tabSelected="1" workbookViewId="0">
      <selection activeCell="B153" sqref="B153"/>
    </sheetView>
  </sheetViews>
  <sheetFormatPr defaultRowHeight="24" customHeight="1" x14ac:dyDescent="0.2"/>
  <cols>
    <col min="1" max="1" width="21.140625" style="1" bestFit="1" customWidth="1"/>
    <col min="2" max="2" width="12.7109375" style="2" bestFit="1" customWidth="1"/>
    <col min="3" max="3" width="12.5703125" style="2" customWidth="1"/>
    <col min="4" max="4" width="13.5703125" style="2" customWidth="1"/>
    <col min="5" max="5" width="41.140625" style="1" customWidth="1"/>
    <col min="6" max="6" width="51.42578125" style="1" bestFit="1" customWidth="1"/>
    <col min="7" max="16384" width="9.140625" style="1"/>
  </cols>
  <sheetData>
    <row r="1" spans="1:6" ht="24" customHeight="1" x14ac:dyDescent="0.2">
      <c r="A1" s="14" t="s">
        <v>90</v>
      </c>
      <c r="B1" s="14"/>
      <c r="C1" s="14"/>
      <c r="D1" s="14"/>
      <c r="E1" s="14"/>
      <c r="F1" s="14"/>
    </row>
    <row r="2" spans="1:6" s="13" customFormat="1" ht="24" customHeight="1" x14ac:dyDescent="0.25">
      <c r="A2" s="15" t="s">
        <v>0</v>
      </c>
      <c r="B2" s="16" t="s">
        <v>2</v>
      </c>
      <c r="C2" s="16" t="s">
        <v>3</v>
      </c>
      <c r="D2" s="16" t="s">
        <v>4</v>
      </c>
      <c r="E2" s="15" t="s">
        <v>1</v>
      </c>
      <c r="F2" s="12" t="s">
        <v>89</v>
      </c>
    </row>
    <row r="3" spans="1:6" s="43" customFormat="1" ht="24" customHeight="1" x14ac:dyDescent="0.2">
      <c r="A3" s="17">
        <v>43441</v>
      </c>
      <c r="B3" s="18">
        <v>6</v>
      </c>
      <c r="C3" s="18">
        <v>0</v>
      </c>
      <c r="D3" s="18">
        <v>6</v>
      </c>
      <c r="E3" s="19" t="s">
        <v>11</v>
      </c>
      <c r="F3" s="42" t="s">
        <v>92</v>
      </c>
    </row>
    <row r="4" spans="1:6" s="5" customFormat="1" ht="24" customHeight="1" x14ac:dyDescent="0.2">
      <c r="A4" s="17">
        <v>43438</v>
      </c>
      <c r="B4" s="18">
        <v>7.4</v>
      </c>
      <c r="C4" s="18">
        <v>0</v>
      </c>
      <c r="D4" s="18">
        <v>7.4</v>
      </c>
      <c r="E4" s="19" t="s">
        <v>16</v>
      </c>
      <c r="F4" s="42" t="s">
        <v>93</v>
      </c>
    </row>
    <row r="5" spans="1:6" s="5" customFormat="1" ht="24" customHeight="1" x14ac:dyDescent="0.2">
      <c r="A5" s="17">
        <v>43438</v>
      </c>
      <c r="B5" s="18">
        <v>99.54</v>
      </c>
      <c r="C5" s="18">
        <v>19.91</v>
      </c>
      <c r="D5" s="18">
        <v>119.45</v>
      </c>
      <c r="E5" s="19" t="s">
        <v>17</v>
      </c>
      <c r="F5" s="42" t="s">
        <v>93</v>
      </c>
    </row>
    <row r="6" spans="1:6" s="5" customFormat="1" ht="24" customHeight="1" x14ac:dyDescent="0.2">
      <c r="A6" s="17">
        <v>43440</v>
      </c>
      <c r="B6" s="18">
        <v>8.2799999999999994</v>
      </c>
      <c r="C6" s="18">
        <v>0</v>
      </c>
      <c r="D6" s="18">
        <v>8.2799999999999994</v>
      </c>
      <c r="E6" s="19" t="s">
        <v>11</v>
      </c>
      <c r="F6" s="42" t="s">
        <v>93</v>
      </c>
    </row>
    <row r="7" spans="1:6" s="5" customFormat="1" ht="24" customHeight="1" x14ac:dyDescent="0.2">
      <c r="A7" s="17">
        <v>43448</v>
      </c>
      <c r="B7" s="18">
        <v>21.75</v>
      </c>
      <c r="C7" s="18">
        <v>4.3499999999999996</v>
      </c>
      <c r="D7" s="18">
        <v>26.1</v>
      </c>
      <c r="E7" s="19" t="s">
        <v>14</v>
      </c>
      <c r="F7" s="42" t="s">
        <v>93</v>
      </c>
    </row>
    <row r="8" spans="1:6" s="43" customFormat="1" ht="24" customHeight="1" x14ac:dyDescent="0.2">
      <c r="A8" s="17">
        <v>43451</v>
      </c>
      <c r="B8" s="18">
        <f t="shared" ref="B8" si="0">SUM(D8-C8)</f>
        <v>11.05</v>
      </c>
      <c r="C8" s="18">
        <v>2</v>
      </c>
      <c r="D8" s="18">
        <v>13.05</v>
      </c>
      <c r="E8" s="19" t="s">
        <v>14</v>
      </c>
      <c r="F8" s="42" t="s">
        <v>93</v>
      </c>
    </row>
    <row r="9" spans="1:6" s="43" customFormat="1" ht="24" customHeight="1" x14ac:dyDescent="0.2">
      <c r="A9" s="20">
        <v>43438</v>
      </c>
      <c r="B9" s="21">
        <v>10.119999999999999</v>
      </c>
      <c r="C9" s="21">
        <v>2.02</v>
      </c>
      <c r="D9" s="21">
        <v>12.14</v>
      </c>
      <c r="E9" s="9" t="s">
        <v>18</v>
      </c>
      <c r="F9" s="42" t="s">
        <v>94</v>
      </c>
    </row>
    <row r="10" spans="1:6" s="5" customFormat="1" ht="24" customHeight="1" x14ac:dyDescent="0.2">
      <c r="A10" s="17">
        <v>43444</v>
      </c>
      <c r="B10" s="18">
        <v>103.5</v>
      </c>
      <c r="C10" s="18">
        <v>0</v>
      </c>
      <c r="D10" s="18">
        <v>103.5</v>
      </c>
      <c r="E10" s="19" t="s">
        <v>19</v>
      </c>
      <c r="F10" s="42" t="s">
        <v>95</v>
      </c>
    </row>
    <row r="11" spans="1:6" s="5" customFormat="1" ht="24" customHeight="1" x14ac:dyDescent="0.2">
      <c r="A11" s="17">
        <v>43446</v>
      </c>
      <c r="B11" s="18">
        <v>22.6</v>
      </c>
      <c r="C11" s="18">
        <v>0</v>
      </c>
      <c r="D11" s="18">
        <v>22.6</v>
      </c>
      <c r="E11" s="19" t="s">
        <v>20</v>
      </c>
      <c r="F11" s="42" t="s">
        <v>95</v>
      </c>
    </row>
    <row r="12" spans="1:6" s="5" customFormat="1" ht="24" customHeight="1" x14ac:dyDescent="0.2">
      <c r="A12" s="17">
        <v>43447</v>
      </c>
      <c r="B12" s="18">
        <v>2.92</v>
      </c>
      <c r="C12" s="18">
        <v>0.57999999999999996</v>
      </c>
      <c r="D12" s="18">
        <v>3.5</v>
      </c>
      <c r="E12" s="19" t="s">
        <v>21</v>
      </c>
      <c r="F12" s="42" t="s">
        <v>95</v>
      </c>
    </row>
    <row r="13" spans="1:6" s="43" customFormat="1" ht="24" customHeight="1" x14ac:dyDescent="0.2">
      <c r="A13" s="20">
        <v>43439</v>
      </c>
      <c r="B13" s="21">
        <v>5.99</v>
      </c>
      <c r="C13" s="21">
        <v>0</v>
      </c>
      <c r="D13" s="21">
        <v>5.99</v>
      </c>
      <c r="E13" s="9" t="s">
        <v>6</v>
      </c>
      <c r="F13" s="42" t="s">
        <v>96</v>
      </c>
    </row>
    <row r="14" spans="1:6" s="43" customFormat="1" ht="24" customHeight="1" x14ac:dyDescent="0.2">
      <c r="A14" s="20">
        <v>43447</v>
      </c>
      <c r="B14" s="21">
        <v>2.35</v>
      </c>
      <c r="C14" s="21">
        <v>0</v>
      </c>
      <c r="D14" s="21">
        <v>2.35</v>
      </c>
      <c r="E14" s="9" t="s">
        <v>6</v>
      </c>
      <c r="F14" s="42" t="s">
        <v>96</v>
      </c>
    </row>
    <row r="15" spans="1:6" s="43" customFormat="1" ht="24" customHeight="1" x14ac:dyDescent="0.2">
      <c r="A15" s="20">
        <v>43447</v>
      </c>
      <c r="B15" s="21">
        <v>20.99</v>
      </c>
      <c r="C15" s="21">
        <v>0</v>
      </c>
      <c r="D15" s="21">
        <v>20.99</v>
      </c>
      <c r="E15" s="9" t="s">
        <v>6</v>
      </c>
      <c r="F15" s="42" t="s">
        <v>96</v>
      </c>
    </row>
    <row r="16" spans="1:6" s="43" customFormat="1" ht="24" customHeight="1" x14ac:dyDescent="0.2">
      <c r="A16" s="17">
        <v>43453</v>
      </c>
      <c r="B16" s="18">
        <v>90</v>
      </c>
      <c r="C16" s="18">
        <v>0</v>
      </c>
      <c r="D16" s="18">
        <v>90</v>
      </c>
      <c r="E16" s="19" t="s">
        <v>12</v>
      </c>
      <c r="F16" s="42" t="s">
        <v>97</v>
      </c>
    </row>
    <row r="17" spans="1:6" s="43" customFormat="1" ht="24" customHeight="1" x14ac:dyDescent="0.2">
      <c r="A17" s="20">
        <v>43453</v>
      </c>
      <c r="B17" s="21">
        <v>40</v>
      </c>
      <c r="C17" s="21">
        <v>0</v>
      </c>
      <c r="D17" s="21">
        <v>40</v>
      </c>
      <c r="E17" s="9" t="s">
        <v>13</v>
      </c>
      <c r="F17" s="42" t="s">
        <v>98</v>
      </c>
    </row>
    <row r="18" spans="1:6" s="43" customFormat="1" ht="24" customHeight="1" x14ac:dyDescent="0.2">
      <c r="A18" s="20">
        <v>43446</v>
      </c>
      <c r="B18" s="21">
        <v>81.900000000000006</v>
      </c>
      <c r="C18" s="21">
        <v>0</v>
      </c>
      <c r="D18" s="21">
        <v>81.900000000000006</v>
      </c>
      <c r="E18" s="9" t="s">
        <v>15</v>
      </c>
      <c r="F18" s="42" t="s">
        <v>99</v>
      </c>
    </row>
    <row r="19" spans="1:6" s="43" customFormat="1" ht="24" customHeight="1" x14ac:dyDescent="0.2">
      <c r="A19" s="20">
        <v>43451</v>
      </c>
      <c r="B19" s="21">
        <v>325.2</v>
      </c>
      <c r="C19" s="21">
        <v>0</v>
      </c>
      <c r="D19" s="21">
        <v>325.2</v>
      </c>
      <c r="E19" s="9" t="s">
        <v>5</v>
      </c>
      <c r="F19" s="42" t="s">
        <v>100</v>
      </c>
    </row>
    <row r="20" spans="1:6" s="43" customFormat="1" ht="24" customHeight="1" x14ac:dyDescent="0.2">
      <c r="A20" s="22">
        <v>43444</v>
      </c>
      <c r="B20" s="23">
        <v>44.4</v>
      </c>
      <c r="C20" s="23">
        <v>8.8800000000000008</v>
      </c>
      <c r="D20" s="23">
        <f>SUM(B20:C20)</f>
        <v>53.28</v>
      </c>
      <c r="E20" s="10" t="s">
        <v>10</v>
      </c>
      <c r="F20" s="42" t="s">
        <v>101</v>
      </c>
    </row>
    <row r="21" spans="1:6" s="43" customFormat="1" ht="24" customHeight="1" x14ac:dyDescent="0.2">
      <c r="A21" s="22">
        <v>43445</v>
      </c>
      <c r="B21" s="23">
        <v>190.34</v>
      </c>
      <c r="C21" s="23">
        <v>0</v>
      </c>
      <c r="D21" s="23">
        <f>SUM(B21:C21)</f>
        <v>190.34</v>
      </c>
      <c r="E21" s="10" t="s">
        <v>22</v>
      </c>
      <c r="F21" s="42" t="s">
        <v>101</v>
      </c>
    </row>
    <row r="22" spans="1:6" s="43" customFormat="1" ht="24" customHeight="1" x14ac:dyDescent="0.2">
      <c r="A22" s="22">
        <v>43451</v>
      </c>
      <c r="B22" s="24">
        <v>42</v>
      </c>
      <c r="C22" s="24">
        <v>0</v>
      </c>
      <c r="D22" s="24">
        <v>42</v>
      </c>
      <c r="E22" s="10" t="s">
        <v>81</v>
      </c>
      <c r="F22" s="42" t="s">
        <v>101</v>
      </c>
    </row>
    <row r="23" spans="1:6" s="43" customFormat="1" ht="24" customHeight="1" x14ac:dyDescent="0.2">
      <c r="A23" s="22">
        <v>43452</v>
      </c>
      <c r="B23" s="24">
        <v>82.5</v>
      </c>
      <c r="C23" s="24">
        <v>16.5</v>
      </c>
      <c r="D23" s="24">
        <f>SUM(B23:C23)</f>
        <v>99</v>
      </c>
      <c r="E23" s="10" t="s">
        <v>10</v>
      </c>
      <c r="F23" s="42" t="s">
        <v>101</v>
      </c>
    </row>
    <row r="24" spans="1:6" s="44" customFormat="1" ht="24" customHeight="1" x14ac:dyDescent="0.2">
      <c r="A24" s="25">
        <v>43438</v>
      </c>
      <c r="B24" s="23">
        <v>10</v>
      </c>
      <c r="C24" s="23">
        <v>0</v>
      </c>
      <c r="D24" s="23">
        <v>10</v>
      </c>
      <c r="E24" s="26" t="s">
        <v>31</v>
      </c>
      <c r="F24" s="42" t="s">
        <v>101</v>
      </c>
    </row>
    <row r="25" spans="1:6" s="44" customFormat="1" ht="24" customHeight="1" x14ac:dyDescent="0.2">
      <c r="A25" s="25">
        <v>43440</v>
      </c>
      <c r="B25" s="23">
        <v>100.42</v>
      </c>
      <c r="C25" s="23">
        <v>20.079999999999998</v>
      </c>
      <c r="D25" s="23">
        <v>120.5</v>
      </c>
      <c r="E25" s="26" t="s">
        <v>32</v>
      </c>
      <c r="F25" s="42" t="s">
        <v>101</v>
      </c>
    </row>
    <row r="26" spans="1:6" s="44" customFormat="1" ht="24" customHeight="1" x14ac:dyDescent="0.2">
      <c r="A26" s="25">
        <v>43444</v>
      </c>
      <c r="B26" s="23">
        <v>15.63</v>
      </c>
      <c r="C26" s="23">
        <v>3.13</v>
      </c>
      <c r="D26" s="23">
        <v>18.760000000000002</v>
      </c>
      <c r="E26" s="26" t="s">
        <v>24</v>
      </c>
      <c r="F26" s="42" t="s">
        <v>101</v>
      </c>
    </row>
    <row r="27" spans="1:6" s="44" customFormat="1" ht="24" customHeight="1" x14ac:dyDescent="0.2">
      <c r="A27" s="25">
        <v>43444</v>
      </c>
      <c r="B27" s="23">
        <v>54.2</v>
      </c>
      <c r="C27" s="23">
        <v>10.84</v>
      </c>
      <c r="D27" s="23">
        <v>65.040000000000006</v>
      </c>
      <c r="E27" s="26" t="s">
        <v>10</v>
      </c>
      <c r="F27" s="42" t="s">
        <v>101</v>
      </c>
    </row>
    <row r="28" spans="1:6" s="43" customFormat="1" ht="24" customHeight="1" x14ac:dyDescent="0.2">
      <c r="A28" s="25">
        <v>43445</v>
      </c>
      <c r="B28" s="23">
        <v>191</v>
      </c>
      <c r="C28" s="23">
        <v>38.200000000000003</v>
      </c>
      <c r="D28" s="23">
        <v>229.2</v>
      </c>
      <c r="E28" s="26" t="s">
        <v>23</v>
      </c>
      <c r="F28" s="42" t="s">
        <v>102</v>
      </c>
    </row>
    <row r="29" spans="1:6" s="43" customFormat="1" ht="24" customHeight="1" x14ac:dyDescent="0.2">
      <c r="A29" s="22">
        <v>43446</v>
      </c>
      <c r="B29" s="24">
        <v>58</v>
      </c>
      <c r="C29" s="24">
        <v>11.6</v>
      </c>
      <c r="D29" s="24">
        <v>69.599999999999994</v>
      </c>
      <c r="E29" s="10" t="s">
        <v>23</v>
      </c>
      <c r="F29" s="42" t="s">
        <v>102</v>
      </c>
    </row>
    <row r="30" spans="1:6" s="43" customFormat="1" ht="24" customHeight="1" x14ac:dyDescent="0.2">
      <c r="A30" s="22">
        <v>43446</v>
      </c>
      <c r="B30" s="24">
        <v>113.6</v>
      </c>
      <c r="C30" s="24">
        <v>22.72</v>
      </c>
      <c r="D30" s="24">
        <v>136.32</v>
      </c>
      <c r="E30" s="10" t="s">
        <v>8</v>
      </c>
      <c r="F30" s="42" t="s">
        <v>101</v>
      </c>
    </row>
    <row r="31" spans="1:6" s="43" customFormat="1" ht="24" customHeight="1" x14ac:dyDescent="0.2">
      <c r="A31" s="22">
        <v>43447</v>
      </c>
      <c r="B31" s="24">
        <v>33.119999999999997</v>
      </c>
      <c r="C31" s="24">
        <v>6.62</v>
      </c>
      <c r="D31" s="24">
        <v>39.74</v>
      </c>
      <c r="E31" s="10" t="s">
        <v>7</v>
      </c>
      <c r="F31" s="42" t="s">
        <v>101</v>
      </c>
    </row>
    <row r="32" spans="1:6" s="43" customFormat="1" ht="24" customHeight="1" x14ac:dyDescent="0.2">
      <c r="A32" s="22">
        <v>43451</v>
      </c>
      <c r="B32" s="24">
        <v>12.3</v>
      </c>
      <c r="C32" s="24">
        <v>2.46</v>
      </c>
      <c r="D32" s="24">
        <v>14.76</v>
      </c>
      <c r="E32" s="10" t="s">
        <v>24</v>
      </c>
      <c r="F32" s="42" t="s">
        <v>101</v>
      </c>
    </row>
    <row r="33" spans="1:6" s="43" customFormat="1" ht="24" customHeight="1" x14ac:dyDescent="0.2">
      <c r="A33" s="22">
        <v>43451</v>
      </c>
      <c r="B33" s="24">
        <v>90.01</v>
      </c>
      <c r="C33" s="24">
        <v>18</v>
      </c>
      <c r="D33" s="24">
        <v>108.01</v>
      </c>
      <c r="E33" s="10" t="s">
        <v>9</v>
      </c>
      <c r="F33" s="42" t="s">
        <v>101</v>
      </c>
    </row>
    <row r="34" spans="1:6" s="43" customFormat="1" ht="24" customHeight="1" x14ac:dyDescent="0.2">
      <c r="A34" s="22">
        <v>43454</v>
      </c>
      <c r="B34" s="24">
        <v>49.58</v>
      </c>
      <c r="C34" s="24">
        <v>9.92</v>
      </c>
      <c r="D34" s="24">
        <v>59.5</v>
      </c>
      <c r="E34" s="10" t="s">
        <v>7</v>
      </c>
      <c r="F34" s="42" t="s">
        <v>101</v>
      </c>
    </row>
    <row r="35" spans="1:6" s="43" customFormat="1" ht="24" customHeight="1" x14ac:dyDescent="0.2">
      <c r="A35" s="22">
        <v>43454</v>
      </c>
      <c r="B35" s="24">
        <v>17.579999999999998</v>
      </c>
      <c r="C35" s="24">
        <v>3.52</v>
      </c>
      <c r="D35" s="24">
        <v>21.1</v>
      </c>
      <c r="E35" s="10" t="s">
        <v>7</v>
      </c>
      <c r="F35" s="42" t="s">
        <v>101</v>
      </c>
    </row>
    <row r="36" spans="1:6" s="43" customFormat="1" ht="24" customHeight="1" x14ac:dyDescent="0.2">
      <c r="A36" s="22">
        <v>43458</v>
      </c>
      <c r="B36" s="24">
        <v>49.81</v>
      </c>
      <c r="C36" s="24">
        <v>9.9600000000000009</v>
      </c>
      <c r="D36" s="24">
        <v>59.77</v>
      </c>
      <c r="E36" s="10" t="s">
        <v>10</v>
      </c>
      <c r="F36" s="42" t="s">
        <v>101</v>
      </c>
    </row>
    <row r="37" spans="1:6" s="43" customFormat="1" ht="24" customHeight="1" x14ac:dyDescent="0.2">
      <c r="A37" s="22">
        <v>43467</v>
      </c>
      <c r="B37" s="24">
        <v>21</v>
      </c>
      <c r="C37" s="24">
        <v>0</v>
      </c>
      <c r="D37" s="24">
        <v>21</v>
      </c>
      <c r="E37" s="10" t="s">
        <v>25</v>
      </c>
      <c r="F37" s="42" t="s">
        <v>101</v>
      </c>
    </row>
    <row r="38" spans="1:6" s="43" customFormat="1" ht="24" customHeight="1" x14ac:dyDescent="0.2">
      <c r="A38" s="17">
        <v>43438</v>
      </c>
      <c r="B38" s="18">
        <v>20.74</v>
      </c>
      <c r="C38" s="18">
        <v>4.1500000000000004</v>
      </c>
      <c r="D38" s="18">
        <v>24.89</v>
      </c>
      <c r="E38" s="19" t="s">
        <v>18</v>
      </c>
      <c r="F38" s="42" t="s">
        <v>103</v>
      </c>
    </row>
    <row r="39" spans="1:6" s="43" customFormat="1" ht="24" customHeight="1" x14ac:dyDescent="0.2">
      <c r="A39" s="25">
        <v>43441</v>
      </c>
      <c r="B39" s="23">
        <v>28.73</v>
      </c>
      <c r="C39" s="23">
        <v>5.73</v>
      </c>
      <c r="D39" s="23">
        <v>34.46</v>
      </c>
      <c r="E39" s="26" t="s">
        <v>26</v>
      </c>
      <c r="F39" s="42" t="s">
        <v>103</v>
      </c>
    </row>
    <row r="40" spans="1:6" s="43" customFormat="1" ht="24" customHeight="1" x14ac:dyDescent="0.2">
      <c r="A40" s="25">
        <v>43445</v>
      </c>
      <c r="B40" s="23">
        <v>41.24</v>
      </c>
      <c r="C40" s="23">
        <v>0</v>
      </c>
      <c r="D40" s="23">
        <v>41.24</v>
      </c>
      <c r="E40" s="26" t="s">
        <v>27</v>
      </c>
      <c r="F40" s="42" t="s">
        <v>103</v>
      </c>
    </row>
    <row r="41" spans="1:6" s="43" customFormat="1" ht="24" customHeight="1" x14ac:dyDescent="0.2">
      <c r="A41" s="25">
        <v>43445</v>
      </c>
      <c r="B41" s="23">
        <v>5.97</v>
      </c>
      <c r="C41" s="23">
        <v>0</v>
      </c>
      <c r="D41" s="23">
        <v>5.97</v>
      </c>
      <c r="E41" s="26" t="s">
        <v>28</v>
      </c>
      <c r="F41" s="42" t="s">
        <v>103</v>
      </c>
    </row>
    <row r="42" spans="1:6" s="43" customFormat="1" ht="24" customHeight="1" x14ac:dyDescent="0.2">
      <c r="A42" s="25">
        <v>43452</v>
      </c>
      <c r="B42" s="23">
        <v>50</v>
      </c>
      <c r="C42" s="23">
        <v>0</v>
      </c>
      <c r="D42" s="23">
        <v>50</v>
      </c>
      <c r="E42" s="26" t="s">
        <v>29</v>
      </c>
      <c r="F42" s="42" t="s">
        <v>103</v>
      </c>
    </row>
    <row r="43" spans="1:6" s="43" customFormat="1" ht="24" customHeight="1" x14ac:dyDescent="0.2">
      <c r="A43" s="17">
        <v>43446</v>
      </c>
      <c r="B43" s="18">
        <v>75.900000000000006</v>
      </c>
      <c r="C43" s="18">
        <v>0</v>
      </c>
      <c r="D43" s="18">
        <v>75.900000000000006</v>
      </c>
      <c r="E43" s="19" t="s">
        <v>30</v>
      </c>
      <c r="F43" s="42" t="s">
        <v>104</v>
      </c>
    </row>
    <row r="44" spans="1:6" s="43" customFormat="1" ht="24" customHeight="1" x14ac:dyDescent="0.2">
      <c r="A44" s="17">
        <v>43438</v>
      </c>
      <c r="B44" s="18">
        <v>4</v>
      </c>
      <c r="C44" s="18">
        <v>0</v>
      </c>
      <c r="D44" s="18">
        <v>4</v>
      </c>
      <c r="E44" s="19" t="s">
        <v>33</v>
      </c>
      <c r="F44" s="42" t="s">
        <v>104</v>
      </c>
    </row>
    <row r="45" spans="1:6" s="43" customFormat="1" ht="24" customHeight="1" x14ac:dyDescent="0.2">
      <c r="A45" s="17">
        <v>43437</v>
      </c>
      <c r="B45" s="18">
        <v>25.99</v>
      </c>
      <c r="C45" s="18">
        <v>0</v>
      </c>
      <c r="D45" s="18">
        <v>25.99</v>
      </c>
      <c r="E45" s="19" t="s">
        <v>6</v>
      </c>
      <c r="F45" s="42" t="s">
        <v>105</v>
      </c>
    </row>
    <row r="46" spans="1:6" s="43" customFormat="1" ht="24" customHeight="1" x14ac:dyDescent="0.2">
      <c r="A46" s="17">
        <v>43451</v>
      </c>
      <c r="B46" s="18">
        <v>3.7</v>
      </c>
      <c r="C46" s="18">
        <v>0</v>
      </c>
      <c r="D46" s="18">
        <v>3.7</v>
      </c>
      <c r="E46" s="19" t="s">
        <v>34</v>
      </c>
      <c r="F46" s="42" t="s">
        <v>106</v>
      </c>
    </row>
    <row r="47" spans="1:6" s="43" customFormat="1" ht="24" customHeight="1" x14ac:dyDescent="0.2">
      <c r="A47" s="17">
        <v>43451</v>
      </c>
      <c r="B47" s="18">
        <v>3.7</v>
      </c>
      <c r="C47" s="18">
        <v>0</v>
      </c>
      <c r="D47" s="18">
        <v>3.7</v>
      </c>
      <c r="E47" s="19" t="s">
        <v>34</v>
      </c>
      <c r="F47" s="42" t="s">
        <v>99</v>
      </c>
    </row>
    <row r="48" spans="1:6" s="43" customFormat="1" ht="24" customHeight="1" x14ac:dyDescent="0.2">
      <c r="A48" s="20">
        <v>43454</v>
      </c>
      <c r="B48" s="21">
        <v>8.99</v>
      </c>
      <c r="C48" s="21">
        <v>0</v>
      </c>
      <c r="D48" s="45">
        <v>8.99</v>
      </c>
      <c r="E48" s="9" t="s">
        <v>6</v>
      </c>
      <c r="F48" s="42" t="s">
        <v>107</v>
      </c>
    </row>
    <row r="49" spans="1:6" s="43" customFormat="1" ht="24" customHeight="1" x14ac:dyDescent="0.2">
      <c r="A49" s="20">
        <v>43456</v>
      </c>
      <c r="B49" s="21">
        <v>7.99</v>
      </c>
      <c r="C49" s="21">
        <v>0</v>
      </c>
      <c r="D49" s="21">
        <v>7.99</v>
      </c>
      <c r="E49" s="9" t="s">
        <v>6</v>
      </c>
      <c r="F49" s="42" t="s">
        <v>108</v>
      </c>
    </row>
    <row r="50" spans="1:6" s="43" customFormat="1" ht="24" customHeight="1" x14ac:dyDescent="0.2">
      <c r="A50" s="17">
        <v>43439</v>
      </c>
      <c r="B50" s="18">
        <v>50</v>
      </c>
      <c r="C50" s="18">
        <v>0</v>
      </c>
      <c r="D50" s="46">
        <v>50</v>
      </c>
      <c r="E50" s="47" t="s">
        <v>82</v>
      </c>
      <c r="F50" s="42" t="s">
        <v>109</v>
      </c>
    </row>
    <row r="51" spans="1:6" s="43" customFormat="1" ht="24" customHeight="1" x14ac:dyDescent="0.2">
      <c r="A51" s="17">
        <v>43439</v>
      </c>
      <c r="B51" s="18">
        <v>50</v>
      </c>
      <c r="C51" s="18">
        <v>0</v>
      </c>
      <c r="D51" s="46">
        <v>50</v>
      </c>
      <c r="E51" s="47" t="s">
        <v>82</v>
      </c>
      <c r="F51" s="42" t="s">
        <v>104</v>
      </c>
    </row>
    <row r="52" spans="1:6" s="43" customFormat="1" ht="24" customHeight="1" x14ac:dyDescent="0.2">
      <c r="A52" s="17">
        <v>43446</v>
      </c>
      <c r="B52" s="18">
        <v>57.75</v>
      </c>
      <c r="C52" s="18">
        <v>0</v>
      </c>
      <c r="D52" s="18">
        <v>57.75</v>
      </c>
      <c r="E52" s="19" t="s">
        <v>35</v>
      </c>
      <c r="F52" s="42" t="s">
        <v>110</v>
      </c>
    </row>
    <row r="53" spans="1:6" s="43" customFormat="1" ht="24" customHeight="1" x14ac:dyDescent="0.2">
      <c r="A53" s="17">
        <v>43440</v>
      </c>
      <c r="B53" s="18">
        <v>76.8</v>
      </c>
      <c r="C53" s="18">
        <v>0</v>
      </c>
      <c r="D53" s="18">
        <v>76.8</v>
      </c>
      <c r="E53" s="19" t="s">
        <v>36</v>
      </c>
      <c r="F53" s="42" t="s">
        <v>111</v>
      </c>
    </row>
    <row r="54" spans="1:6" s="43" customFormat="1" ht="24" customHeight="1" x14ac:dyDescent="0.2">
      <c r="A54" s="17">
        <v>43447</v>
      </c>
      <c r="B54" s="18">
        <v>10.23</v>
      </c>
      <c r="C54" s="18">
        <v>0</v>
      </c>
      <c r="D54" s="18">
        <v>10.23</v>
      </c>
      <c r="E54" s="19" t="s">
        <v>28</v>
      </c>
      <c r="F54" s="42" t="s">
        <v>112</v>
      </c>
    </row>
    <row r="55" spans="1:6" s="43" customFormat="1" ht="24" customHeight="1" x14ac:dyDescent="0.2">
      <c r="A55" s="20">
        <v>43444</v>
      </c>
      <c r="B55" s="21">
        <v>471.42</v>
      </c>
      <c r="C55" s="21">
        <v>0</v>
      </c>
      <c r="D55" s="21">
        <v>471.42</v>
      </c>
      <c r="E55" s="9" t="s">
        <v>37</v>
      </c>
      <c r="F55" s="42" t="s">
        <v>113</v>
      </c>
    </row>
    <row r="56" spans="1:6" s="43" customFormat="1" ht="24" customHeight="1" x14ac:dyDescent="0.2">
      <c r="A56" s="20">
        <v>43414</v>
      </c>
      <c r="B56" s="21">
        <v>131.93</v>
      </c>
      <c r="C56" s="21">
        <v>0</v>
      </c>
      <c r="D56" s="21">
        <v>131.93</v>
      </c>
      <c r="E56" s="9" t="s">
        <v>38</v>
      </c>
      <c r="F56" s="42" t="s">
        <v>113</v>
      </c>
    </row>
    <row r="57" spans="1:6" s="43" customFormat="1" ht="24" customHeight="1" x14ac:dyDescent="0.2">
      <c r="A57" s="20">
        <v>43415</v>
      </c>
      <c r="B57" s="21">
        <v>31.67</v>
      </c>
      <c r="C57" s="21">
        <v>6.33</v>
      </c>
      <c r="D57" s="21">
        <v>38</v>
      </c>
      <c r="E57" s="9" t="s">
        <v>39</v>
      </c>
      <c r="F57" s="42" t="s">
        <v>101</v>
      </c>
    </row>
    <row r="58" spans="1:6" s="43" customFormat="1" ht="24" customHeight="1" x14ac:dyDescent="0.2">
      <c r="A58" s="20">
        <v>43421</v>
      </c>
      <c r="B58" s="21">
        <v>8.32</v>
      </c>
      <c r="C58" s="21">
        <v>1.66</v>
      </c>
      <c r="D58" s="21">
        <v>9.98</v>
      </c>
      <c r="E58" s="9" t="s">
        <v>40</v>
      </c>
      <c r="F58" s="42" t="s">
        <v>113</v>
      </c>
    </row>
    <row r="59" spans="1:6" s="43" customFormat="1" ht="24" customHeight="1" x14ac:dyDescent="0.2">
      <c r="A59" s="27">
        <v>43437</v>
      </c>
      <c r="B59" s="18">
        <v>420.42</v>
      </c>
      <c r="C59" s="18">
        <v>0</v>
      </c>
      <c r="D59" s="18">
        <v>420.42</v>
      </c>
      <c r="E59" s="19" t="s">
        <v>41</v>
      </c>
      <c r="F59" s="42" t="s">
        <v>114</v>
      </c>
    </row>
    <row r="60" spans="1:6" s="43" customFormat="1" ht="24" customHeight="1" x14ac:dyDescent="0.2">
      <c r="A60" s="27">
        <v>43448</v>
      </c>
      <c r="B60" s="18">
        <v>66.349999999999994</v>
      </c>
      <c r="C60" s="18">
        <v>0</v>
      </c>
      <c r="D60" s="18">
        <v>66.349999999999994</v>
      </c>
      <c r="E60" s="19" t="s">
        <v>42</v>
      </c>
      <c r="F60" s="42" t="s">
        <v>114</v>
      </c>
    </row>
    <row r="61" spans="1:6" s="43" customFormat="1" ht="24" customHeight="1" x14ac:dyDescent="0.2">
      <c r="A61" s="17">
        <v>43447</v>
      </c>
      <c r="B61" s="18">
        <v>7.99</v>
      </c>
      <c r="C61" s="18">
        <v>0</v>
      </c>
      <c r="D61" s="18">
        <v>7.99</v>
      </c>
      <c r="E61" s="19" t="s">
        <v>43</v>
      </c>
      <c r="F61" s="42" t="s">
        <v>108</v>
      </c>
    </row>
    <row r="62" spans="1:6" s="43" customFormat="1" ht="24" customHeight="1" x14ac:dyDescent="0.2">
      <c r="A62" s="17">
        <v>43434</v>
      </c>
      <c r="B62" s="18">
        <v>15.5</v>
      </c>
      <c r="C62" s="18">
        <v>3.1</v>
      </c>
      <c r="D62" s="18">
        <v>18.600000000000001</v>
      </c>
      <c r="E62" s="19" t="s">
        <v>44</v>
      </c>
      <c r="F62" s="42" t="s">
        <v>115</v>
      </c>
    </row>
    <row r="63" spans="1:6" s="43" customFormat="1" ht="24" customHeight="1" x14ac:dyDescent="0.2">
      <c r="A63" s="17">
        <v>43444</v>
      </c>
      <c r="B63" s="18">
        <v>7</v>
      </c>
      <c r="C63" s="18">
        <v>0</v>
      </c>
      <c r="D63" s="18">
        <v>7</v>
      </c>
      <c r="E63" s="19" t="s">
        <v>45</v>
      </c>
      <c r="F63" s="42" t="s">
        <v>115</v>
      </c>
    </row>
    <row r="64" spans="1:6" s="43" customFormat="1" ht="24" customHeight="1" x14ac:dyDescent="0.2">
      <c r="A64" s="17">
        <v>43448</v>
      </c>
      <c r="B64" s="18">
        <v>6</v>
      </c>
      <c r="C64" s="18">
        <v>0</v>
      </c>
      <c r="D64" s="18">
        <v>6</v>
      </c>
      <c r="E64" s="19" t="s">
        <v>45</v>
      </c>
      <c r="F64" s="42" t="s">
        <v>115</v>
      </c>
    </row>
    <row r="65" spans="1:6" s="43" customFormat="1" ht="24" customHeight="1" x14ac:dyDescent="0.2">
      <c r="A65" s="17">
        <v>43451</v>
      </c>
      <c r="B65" s="18">
        <v>1.2</v>
      </c>
      <c r="C65" s="18">
        <v>0</v>
      </c>
      <c r="D65" s="18">
        <v>1.2</v>
      </c>
      <c r="E65" s="19" t="s">
        <v>45</v>
      </c>
      <c r="F65" s="42" t="s">
        <v>115</v>
      </c>
    </row>
    <row r="66" spans="1:6" s="43" customFormat="1" ht="24" customHeight="1" x14ac:dyDescent="0.2">
      <c r="A66" s="17">
        <v>43465</v>
      </c>
      <c r="B66" s="18">
        <v>3.38</v>
      </c>
      <c r="C66" s="18">
        <v>0.67</v>
      </c>
      <c r="D66" s="18">
        <v>4.05</v>
      </c>
      <c r="E66" s="19" t="s">
        <v>14</v>
      </c>
      <c r="F66" s="42" t="s">
        <v>115</v>
      </c>
    </row>
    <row r="67" spans="1:6" s="43" customFormat="1" ht="24" customHeight="1" x14ac:dyDescent="0.2">
      <c r="A67" s="17">
        <v>43444</v>
      </c>
      <c r="B67" s="18">
        <v>2.5499999999999998</v>
      </c>
      <c r="C67" s="18">
        <v>0.5</v>
      </c>
      <c r="D67" s="18">
        <v>3.05</v>
      </c>
      <c r="E67" s="19" t="s">
        <v>46</v>
      </c>
      <c r="F67" s="42" t="s">
        <v>115</v>
      </c>
    </row>
    <row r="68" spans="1:6" s="43" customFormat="1" ht="24" customHeight="1" x14ac:dyDescent="0.2">
      <c r="A68" s="17">
        <v>43444</v>
      </c>
      <c r="B68" s="18">
        <v>9.98</v>
      </c>
      <c r="C68" s="18">
        <v>0</v>
      </c>
      <c r="D68" s="18">
        <v>9.98</v>
      </c>
      <c r="E68" s="19" t="s">
        <v>47</v>
      </c>
      <c r="F68" s="42" t="s">
        <v>115</v>
      </c>
    </row>
    <row r="69" spans="1:6" s="43" customFormat="1" ht="24" customHeight="1" x14ac:dyDescent="0.2">
      <c r="A69" s="17">
        <v>43447</v>
      </c>
      <c r="B69" s="18">
        <v>11.98</v>
      </c>
      <c r="C69" s="18">
        <v>0</v>
      </c>
      <c r="D69" s="18">
        <v>11.98</v>
      </c>
      <c r="E69" s="19" t="s">
        <v>6</v>
      </c>
      <c r="F69" s="42" t="s">
        <v>116</v>
      </c>
    </row>
    <row r="70" spans="1:6" s="43" customFormat="1" ht="24" customHeight="1" x14ac:dyDescent="0.2">
      <c r="A70" s="20">
        <v>43446</v>
      </c>
      <c r="B70" s="21">
        <v>436</v>
      </c>
      <c r="C70" s="21">
        <v>0</v>
      </c>
      <c r="D70" s="21">
        <v>436</v>
      </c>
      <c r="E70" s="28" t="s">
        <v>13</v>
      </c>
      <c r="F70" s="42" t="s">
        <v>117</v>
      </c>
    </row>
    <row r="71" spans="1:6" s="43" customFormat="1" ht="24" customHeight="1" x14ac:dyDescent="0.2">
      <c r="A71" s="20">
        <v>43447</v>
      </c>
      <c r="B71" s="21">
        <v>218</v>
      </c>
      <c r="C71" s="21">
        <v>0</v>
      </c>
      <c r="D71" s="21">
        <v>218</v>
      </c>
      <c r="E71" s="28" t="s">
        <v>13</v>
      </c>
      <c r="F71" s="42" t="s">
        <v>117</v>
      </c>
    </row>
    <row r="72" spans="1:6" s="43" customFormat="1" ht="24" customHeight="1" x14ac:dyDescent="0.2">
      <c r="A72" s="20">
        <v>43452</v>
      </c>
      <c r="B72" s="21">
        <v>27.99</v>
      </c>
      <c r="C72" s="21">
        <v>0</v>
      </c>
      <c r="D72" s="21">
        <v>27.99</v>
      </c>
      <c r="E72" s="9" t="s">
        <v>48</v>
      </c>
      <c r="F72" s="42" t="s">
        <v>116</v>
      </c>
    </row>
    <row r="73" spans="1:6" s="43" customFormat="1" ht="24" customHeight="1" x14ac:dyDescent="0.2">
      <c r="A73" s="20">
        <v>43453</v>
      </c>
      <c r="B73" s="21">
        <v>160</v>
      </c>
      <c r="C73" s="21">
        <v>32</v>
      </c>
      <c r="D73" s="21">
        <v>192</v>
      </c>
      <c r="E73" s="9" t="s">
        <v>49</v>
      </c>
      <c r="F73" s="42" t="s">
        <v>118</v>
      </c>
    </row>
    <row r="74" spans="1:6" s="43" customFormat="1" ht="24" customHeight="1" x14ac:dyDescent="0.2">
      <c r="A74" s="20">
        <v>43445</v>
      </c>
      <c r="B74" s="21">
        <v>190.6</v>
      </c>
      <c r="C74" s="21">
        <v>38.119999999999997</v>
      </c>
      <c r="D74" s="21">
        <v>228.72</v>
      </c>
      <c r="E74" s="9" t="s">
        <v>50</v>
      </c>
      <c r="F74" s="42" t="s">
        <v>119</v>
      </c>
    </row>
    <row r="75" spans="1:6" s="43" customFormat="1" ht="24" customHeight="1" x14ac:dyDescent="0.2">
      <c r="A75" s="20">
        <v>43448</v>
      </c>
      <c r="B75" s="21">
        <v>7.62</v>
      </c>
      <c r="C75" s="21">
        <v>1.53</v>
      </c>
      <c r="D75" s="21">
        <v>9.15</v>
      </c>
      <c r="E75" s="9" t="s">
        <v>51</v>
      </c>
      <c r="F75" s="42" t="s">
        <v>120</v>
      </c>
    </row>
    <row r="76" spans="1:6" s="43" customFormat="1" ht="24" customHeight="1" x14ac:dyDescent="0.2">
      <c r="A76" s="20">
        <v>43454</v>
      </c>
      <c r="B76" s="21">
        <v>252.5</v>
      </c>
      <c r="C76" s="21">
        <v>0</v>
      </c>
      <c r="D76" s="21">
        <v>252.5</v>
      </c>
      <c r="E76" s="9" t="s">
        <v>52</v>
      </c>
      <c r="F76" s="42" t="s">
        <v>121</v>
      </c>
    </row>
    <row r="77" spans="1:6" s="43" customFormat="1" ht="24" customHeight="1" x14ac:dyDescent="0.2">
      <c r="A77" s="20">
        <v>43454</v>
      </c>
      <c r="B77" s="21">
        <v>236.64</v>
      </c>
      <c r="C77" s="21">
        <v>47.29</v>
      </c>
      <c r="D77" s="21">
        <v>283.93</v>
      </c>
      <c r="E77" s="9" t="s">
        <v>40</v>
      </c>
      <c r="F77" s="42" t="s">
        <v>122</v>
      </c>
    </row>
    <row r="78" spans="1:6" s="43" customFormat="1" ht="24" customHeight="1" x14ac:dyDescent="0.2">
      <c r="A78" s="20">
        <v>43454</v>
      </c>
      <c r="B78" s="21">
        <v>7.0000000000000007E-2</v>
      </c>
      <c r="C78" s="21">
        <v>0</v>
      </c>
      <c r="D78" s="21">
        <v>7.0000000000000007E-2</v>
      </c>
      <c r="E78" s="9" t="s">
        <v>40</v>
      </c>
      <c r="F78" s="42" t="s">
        <v>122</v>
      </c>
    </row>
    <row r="79" spans="1:6" s="43" customFormat="1" ht="24" customHeight="1" x14ac:dyDescent="0.2">
      <c r="A79" s="20">
        <v>43448</v>
      </c>
      <c r="B79" s="21">
        <v>298</v>
      </c>
      <c r="C79" s="21">
        <v>0</v>
      </c>
      <c r="D79" s="21">
        <v>298</v>
      </c>
      <c r="E79" s="9" t="s">
        <v>53</v>
      </c>
      <c r="F79" s="42" t="s">
        <v>100</v>
      </c>
    </row>
    <row r="80" spans="1:6" s="43" customFormat="1" ht="24" customHeight="1" x14ac:dyDescent="0.2">
      <c r="A80" s="17">
        <v>43438</v>
      </c>
      <c r="B80" s="18">
        <v>12.1</v>
      </c>
      <c r="C80" s="18">
        <v>0</v>
      </c>
      <c r="D80" s="18">
        <v>12.1</v>
      </c>
      <c r="E80" s="19" t="s">
        <v>54</v>
      </c>
      <c r="F80" s="42" t="s">
        <v>103</v>
      </c>
    </row>
    <row r="81" spans="1:13" s="43" customFormat="1" ht="24" customHeight="1" x14ac:dyDescent="0.2">
      <c r="A81" s="25">
        <v>43442</v>
      </c>
      <c r="B81" s="23">
        <v>54.08</v>
      </c>
      <c r="C81" s="23">
        <v>10.82</v>
      </c>
      <c r="D81" s="23">
        <v>64.900000000000006</v>
      </c>
      <c r="E81" s="26" t="s">
        <v>55</v>
      </c>
      <c r="F81" s="42" t="s">
        <v>123</v>
      </c>
    </row>
    <row r="82" spans="1:13" s="43" customFormat="1" ht="24" customHeight="1" x14ac:dyDescent="0.2">
      <c r="A82" s="17">
        <v>43447</v>
      </c>
      <c r="B82" s="18">
        <v>115</v>
      </c>
      <c r="C82" s="18">
        <v>23</v>
      </c>
      <c r="D82" s="18">
        <v>138</v>
      </c>
      <c r="E82" s="19" t="s">
        <v>56</v>
      </c>
      <c r="F82" s="42" t="s">
        <v>123</v>
      </c>
    </row>
    <row r="83" spans="1:13" s="43" customFormat="1" ht="24" customHeight="1" x14ac:dyDescent="0.2">
      <c r="A83" s="17">
        <v>43448</v>
      </c>
      <c r="B83" s="18">
        <v>-43.3</v>
      </c>
      <c r="C83" s="18">
        <v>0</v>
      </c>
      <c r="D83" s="18">
        <v>-43.3</v>
      </c>
      <c r="E83" s="19" t="s">
        <v>54</v>
      </c>
      <c r="F83" s="42" t="s">
        <v>103</v>
      </c>
    </row>
    <row r="84" spans="1:13" s="43" customFormat="1" ht="24" customHeight="1" x14ac:dyDescent="0.2">
      <c r="A84" s="20">
        <v>43444</v>
      </c>
      <c r="B84" s="21">
        <v>3.63</v>
      </c>
      <c r="C84" s="21">
        <v>0.72</v>
      </c>
      <c r="D84" s="21">
        <v>4.3499999999999996</v>
      </c>
      <c r="E84" s="19" t="s">
        <v>57</v>
      </c>
      <c r="F84" s="42" t="s">
        <v>124</v>
      </c>
    </row>
    <row r="85" spans="1:13" s="43" customFormat="1" ht="24" customHeight="1" x14ac:dyDescent="0.2">
      <c r="A85" s="25">
        <v>43448</v>
      </c>
      <c r="B85" s="23">
        <v>6.2</v>
      </c>
      <c r="C85" s="23">
        <v>0</v>
      </c>
      <c r="D85" s="23">
        <v>6.2</v>
      </c>
      <c r="E85" s="26" t="s">
        <v>6</v>
      </c>
      <c r="F85" s="42" t="s">
        <v>125</v>
      </c>
    </row>
    <row r="86" spans="1:13" s="43" customFormat="1" ht="24" customHeight="1" x14ac:dyDescent="0.2">
      <c r="A86" s="25">
        <v>43411</v>
      </c>
      <c r="B86" s="23">
        <v>390.4</v>
      </c>
      <c r="C86" s="23">
        <v>78.08</v>
      </c>
      <c r="D86" s="23">
        <v>468.48</v>
      </c>
      <c r="E86" s="26" t="s">
        <v>58</v>
      </c>
      <c r="F86" s="42" t="s">
        <v>126</v>
      </c>
    </row>
    <row r="87" spans="1:13" s="43" customFormat="1" ht="24" customHeight="1" x14ac:dyDescent="0.2">
      <c r="A87" s="25">
        <v>43437</v>
      </c>
      <c r="B87" s="23">
        <v>45</v>
      </c>
      <c r="C87" s="23">
        <v>9</v>
      </c>
      <c r="D87" s="23">
        <v>54</v>
      </c>
      <c r="E87" s="26" t="s">
        <v>59</v>
      </c>
      <c r="F87" s="42" t="s">
        <v>127</v>
      </c>
    </row>
    <row r="88" spans="1:13" s="43" customFormat="1" ht="24" customHeight="1" x14ac:dyDescent="0.2">
      <c r="A88" s="17">
        <v>43440</v>
      </c>
      <c r="B88" s="18">
        <v>2.99</v>
      </c>
      <c r="C88" s="18">
        <v>0</v>
      </c>
      <c r="D88" s="23">
        <v>2.99</v>
      </c>
      <c r="E88" s="19" t="s">
        <v>6</v>
      </c>
      <c r="F88" s="42" t="s">
        <v>126</v>
      </c>
    </row>
    <row r="89" spans="1:13" s="43" customFormat="1" ht="24" customHeight="1" x14ac:dyDescent="0.2">
      <c r="A89" s="25">
        <v>43444</v>
      </c>
      <c r="B89" s="23">
        <v>45.1</v>
      </c>
      <c r="C89" s="23">
        <v>8.9</v>
      </c>
      <c r="D89" s="23">
        <v>54</v>
      </c>
      <c r="E89" s="26" t="s">
        <v>60</v>
      </c>
      <c r="F89" s="42" t="s">
        <v>128</v>
      </c>
      <c r="G89" s="29"/>
      <c r="H89" s="29"/>
      <c r="I89" s="29"/>
      <c r="J89" s="29"/>
      <c r="K89" s="29"/>
      <c r="L89" s="29"/>
    </row>
    <row r="90" spans="1:13" s="43" customFormat="1" ht="24" customHeight="1" x14ac:dyDescent="0.2">
      <c r="A90" s="25">
        <v>43444</v>
      </c>
      <c r="B90" s="23">
        <v>129.5</v>
      </c>
      <c r="C90" s="23">
        <v>25.9</v>
      </c>
      <c r="D90" s="23">
        <v>155.4</v>
      </c>
      <c r="E90" s="26" t="s">
        <v>60</v>
      </c>
      <c r="F90" s="42" t="s">
        <v>128</v>
      </c>
      <c r="G90" s="29"/>
      <c r="H90" s="29"/>
      <c r="I90" s="29"/>
      <c r="J90" s="29"/>
      <c r="K90" s="29"/>
      <c r="L90" s="29"/>
    </row>
    <row r="91" spans="1:13" s="43" customFormat="1" ht="24" customHeight="1" x14ac:dyDescent="0.2">
      <c r="A91" s="25">
        <v>43444</v>
      </c>
      <c r="B91" s="23">
        <v>148.22</v>
      </c>
      <c r="C91" s="23">
        <v>29.64</v>
      </c>
      <c r="D91" s="23">
        <v>177.86</v>
      </c>
      <c r="E91" s="26" t="s">
        <v>60</v>
      </c>
      <c r="F91" s="42" t="s">
        <v>128</v>
      </c>
      <c r="G91" s="29"/>
      <c r="H91" s="29"/>
      <c r="I91" s="29"/>
      <c r="J91" s="29"/>
      <c r="K91" s="29"/>
      <c r="L91" s="29"/>
    </row>
    <row r="92" spans="1:13" s="43" customFormat="1" ht="24" customHeight="1" x14ac:dyDescent="0.2">
      <c r="A92" s="25">
        <v>43444</v>
      </c>
      <c r="B92" s="23">
        <v>174.5</v>
      </c>
      <c r="C92" s="23">
        <v>34.9</v>
      </c>
      <c r="D92" s="23">
        <v>209.4</v>
      </c>
      <c r="E92" s="26" t="s">
        <v>60</v>
      </c>
      <c r="F92" s="42" t="s">
        <v>128</v>
      </c>
      <c r="G92" s="29"/>
      <c r="H92" s="29"/>
      <c r="I92" s="29"/>
      <c r="J92" s="29"/>
      <c r="K92" s="29"/>
      <c r="L92" s="29"/>
    </row>
    <row r="93" spans="1:13" s="43" customFormat="1" ht="24" customHeight="1" x14ac:dyDescent="0.2">
      <c r="A93" s="17">
        <v>43433</v>
      </c>
      <c r="B93" s="18">
        <v>321.60000000000002</v>
      </c>
      <c r="C93" s="18">
        <v>64.319999999999993</v>
      </c>
      <c r="D93" s="23">
        <f>SUM(B93+C93)</f>
        <v>385.92</v>
      </c>
      <c r="E93" s="19" t="s">
        <v>58</v>
      </c>
      <c r="F93" s="42" t="s">
        <v>127</v>
      </c>
      <c r="G93" s="29"/>
      <c r="H93" s="29"/>
      <c r="I93" s="29"/>
      <c r="J93" s="29"/>
      <c r="K93" s="29"/>
      <c r="L93" s="29"/>
    </row>
    <row r="94" spans="1:13" s="43" customFormat="1" ht="24" customHeight="1" x14ac:dyDescent="0.2">
      <c r="A94" s="17">
        <v>43433</v>
      </c>
      <c r="B94" s="18">
        <v>258.89999999999998</v>
      </c>
      <c r="C94" s="18">
        <v>51.78</v>
      </c>
      <c r="D94" s="23">
        <f>SUM(B94+C94)</f>
        <v>310.67999999999995</v>
      </c>
      <c r="E94" s="19" t="s">
        <v>58</v>
      </c>
      <c r="F94" s="42" t="s">
        <v>127</v>
      </c>
      <c r="G94" s="29"/>
      <c r="H94" s="29"/>
      <c r="I94" s="29"/>
      <c r="J94" s="29"/>
      <c r="K94" s="29"/>
      <c r="L94" s="29"/>
    </row>
    <row r="95" spans="1:13" s="43" customFormat="1" ht="24" customHeight="1" x14ac:dyDescent="0.2">
      <c r="A95" s="17">
        <v>43437</v>
      </c>
      <c r="B95" s="18">
        <v>81.900000000000006</v>
      </c>
      <c r="C95" s="18">
        <v>0</v>
      </c>
      <c r="D95" s="18">
        <v>81.900000000000006</v>
      </c>
      <c r="E95" s="19" t="s">
        <v>54</v>
      </c>
      <c r="F95" s="42" t="s">
        <v>129</v>
      </c>
      <c r="G95" s="29"/>
      <c r="H95" s="29"/>
      <c r="I95" s="29"/>
      <c r="J95" s="29"/>
      <c r="K95" s="29"/>
      <c r="L95" s="29"/>
      <c r="M95" s="29"/>
    </row>
    <row r="96" spans="1:13" s="43" customFormat="1" ht="24" customHeight="1" x14ac:dyDescent="0.2">
      <c r="A96" s="17">
        <v>43437</v>
      </c>
      <c r="B96" s="18">
        <v>-71.900000000000006</v>
      </c>
      <c r="C96" s="18">
        <v>0</v>
      </c>
      <c r="D96" s="18">
        <v>-71.900000000000006</v>
      </c>
      <c r="E96" s="19" t="s">
        <v>54</v>
      </c>
      <c r="F96" s="42" t="s">
        <v>129</v>
      </c>
      <c r="G96" s="29"/>
      <c r="H96" s="29"/>
      <c r="I96" s="29"/>
      <c r="J96" s="29"/>
      <c r="K96" s="29"/>
      <c r="L96" s="29"/>
      <c r="M96" s="29"/>
    </row>
    <row r="97" spans="1:13" s="43" customFormat="1" ht="24" customHeight="1" x14ac:dyDescent="0.2">
      <c r="A97" s="17">
        <v>43440</v>
      </c>
      <c r="B97" s="18">
        <v>334.4</v>
      </c>
      <c r="C97" s="18">
        <v>0</v>
      </c>
      <c r="D97" s="18">
        <v>334.4</v>
      </c>
      <c r="E97" s="19" t="s">
        <v>54</v>
      </c>
      <c r="F97" s="42" t="s">
        <v>129</v>
      </c>
      <c r="G97" s="29"/>
      <c r="H97" s="29"/>
      <c r="I97" s="29"/>
      <c r="J97" s="29"/>
      <c r="K97" s="29"/>
      <c r="L97" s="29"/>
      <c r="M97" s="29"/>
    </row>
    <row r="98" spans="1:13" s="43" customFormat="1" ht="24" customHeight="1" x14ac:dyDescent="0.2">
      <c r="A98" s="17">
        <v>43441</v>
      </c>
      <c r="B98" s="18">
        <v>115.8</v>
      </c>
      <c r="C98" s="18">
        <v>0</v>
      </c>
      <c r="D98" s="18">
        <v>115.8</v>
      </c>
      <c r="E98" s="19" t="s">
        <v>54</v>
      </c>
      <c r="F98" s="42" t="s">
        <v>129</v>
      </c>
      <c r="G98" s="29"/>
      <c r="H98" s="29"/>
      <c r="I98" s="29"/>
      <c r="J98" s="29"/>
      <c r="K98" s="29"/>
      <c r="L98" s="29"/>
      <c r="M98" s="29"/>
    </row>
    <row r="99" spans="1:13" s="43" customFormat="1" ht="24" customHeight="1" x14ac:dyDescent="0.2">
      <c r="A99" s="17">
        <v>43445</v>
      </c>
      <c r="B99" s="18">
        <v>-37.4</v>
      </c>
      <c r="C99" s="18">
        <v>0</v>
      </c>
      <c r="D99" s="18">
        <v>-37.4</v>
      </c>
      <c r="E99" s="19" t="s">
        <v>54</v>
      </c>
      <c r="F99" s="42" t="s">
        <v>129</v>
      </c>
      <c r="G99" s="29"/>
      <c r="H99" s="29"/>
      <c r="I99" s="29"/>
      <c r="J99" s="29"/>
      <c r="K99" s="29"/>
      <c r="L99" s="29"/>
      <c r="M99" s="29"/>
    </row>
    <row r="100" spans="1:13" s="43" customFormat="1" ht="24" customHeight="1" x14ac:dyDescent="0.2">
      <c r="A100" s="17">
        <v>43451</v>
      </c>
      <c r="B100" s="18">
        <v>-109.8</v>
      </c>
      <c r="C100" s="18">
        <v>0</v>
      </c>
      <c r="D100" s="18">
        <v>-109.8</v>
      </c>
      <c r="E100" s="19" t="s">
        <v>54</v>
      </c>
      <c r="F100" s="42" t="s">
        <v>129</v>
      </c>
      <c r="G100" s="29"/>
      <c r="H100" s="29"/>
      <c r="I100" s="29"/>
      <c r="J100" s="29"/>
      <c r="K100" s="29"/>
      <c r="L100" s="29"/>
      <c r="M100" s="29"/>
    </row>
    <row r="101" spans="1:13" s="43" customFormat="1" ht="24" customHeight="1" x14ac:dyDescent="0.2">
      <c r="A101" s="17">
        <v>43453</v>
      </c>
      <c r="B101" s="18">
        <v>4.3</v>
      </c>
      <c r="C101" s="18">
        <v>0</v>
      </c>
      <c r="D101" s="18">
        <v>4.3</v>
      </c>
      <c r="E101" s="19" t="s">
        <v>6</v>
      </c>
      <c r="F101" s="42" t="s">
        <v>130</v>
      </c>
      <c r="G101" s="29"/>
      <c r="H101" s="29"/>
      <c r="I101" s="29"/>
      <c r="J101" s="29"/>
      <c r="K101" s="29"/>
      <c r="L101" s="29"/>
      <c r="M101" s="29"/>
    </row>
    <row r="102" spans="1:13" s="43" customFormat="1" ht="24" customHeight="1" x14ac:dyDescent="0.2">
      <c r="A102" s="17">
        <v>43453</v>
      </c>
      <c r="B102" s="18">
        <v>365</v>
      </c>
      <c r="C102" s="18">
        <v>0</v>
      </c>
      <c r="D102" s="18">
        <v>365</v>
      </c>
      <c r="E102" s="19" t="s">
        <v>54</v>
      </c>
      <c r="F102" s="42" t="s">
        <v>129</v>
      </c>
      <c r="G102" s="29"/>
      <c r="H102" s="29"/>
      <c r="I102" s="29"/>
      <c r="J102" s="29"/>
      <c r="K102" s="29"/>
      <c r="L102" s="29"/>
      <c r="M102" s="29"/>
    </row>
    <row r="103" spans="1:13" s="43" customFormat="1" ht="24" customHeight="1" x14ac:dyDescent="0.2">
      <c r="A103" s="17">
        <v>43453</v>
      </c>
      <c r="B103" s="18">
        <v>261</v>
      </c>
      <c r="C103" s="18">
        <v>0</v>
      </c>
      <c r="D103" s="18">
        <v>261</v>
      </c>
      <c r="E103" s="19" t="s">
        <v>61</v>
      </c>
      <c r="F103" s="42" t="s">
        <v>131</v>
      </c>
      <c r="G103" s="29"/>
      <c r="H103" s="29"/>
      <c r="I103" s="29"/>
      <c r="J103" s="29"/>
      <c r="K103" s="29"/>
      <c r="L103" s="29"/>
      <c r="M103" s="29"/>
    </row>
    <row r="104" spans="1:13" s="43" customFormat="1" ht="24" customHeight="1" x14ac:dyDescent="0.2">
      <c r="A104" s="20">
        <v>43472</v>
      </c>
      <c r="B104" s="21">
        <v>81.900000000000006</v>
      </c>
      <c r="C104" s="21">
        <v>0</v>
      </c>
      <c r="D104" s="21">
        <v>81.900000000000006</v>
      </c>
      <c r="E104" s="9" t="s">
        <v>62</v>
      </c>
      <c r="F104" s="42" t="s">
        <v>132</v>
      </c>
    </row>
    <row r="105" spans="1:13" s="43" customFormat="1" ht="24" customHeight="1" x14ac:dyDescent="0.2">
      <c r="A105" s="17">
        <v>43441</v>
      </c>
      <c r="B105" s="18">
        <v>11.77</v>
      </c>
      <c r="C105" s="18">
        <v>0</v>
      </c>
      <c r="D105" s="18">
        <v>11.77</v>
      </c>
      <c r="E105" s="19" t="s">
        <v>6</v>
      </c>
      <c r="F105" s="42" t="s">
        <v>91</v>
      </c>
    </row>
    <row r="106" spans="1:13" s="43" customFormat="1" ht="24" customHeight="1" x14ac:dyDescent="0.2">
      <c r="A106" s="25">
        <v>43441</v>
      </c>
      <c r="B106" s="23">
        <v>201.6</v>
      </c>
      <c r="C106" s="23">
        <v>0</v>
      </c>
      <c r="D106" s="23">
        <v>201.6</v>
      </c>
      <c r="E106" s="26" t="s">
        <v>6</v>
      </c>
      <c r="F106" s="42" t="s">
        <v>91</v>
      </c>
    </row>
    <row r="107" spans="1:13" s="44" customFormat="1" ht="24" customHeight="1" x14ac:dyDescent="0.2">
      <c r="A107" s="25">
        <v>43439</v>
      </c>
      <c r="B107" s="23">
        <v>20</v>
      </c>
      <c r="C107" s="23">
        <v>0</v>
      </c>
      <c r="D107" s="23">
        <v>20</v>
      </c>
      <c r="E107" s="26" t="s">
        <v>68</v>
      </c>
      <c r="F107" s="42" t="s">
        <v>91</v>
      </c>
    </row>
    <row r="108" spans="1:13" s="43" customFormat="1" ht="24" customHeight="1" x14ac:dyDescent="0.2">
      <c r="A108" s="17">
        <v>43444</v>
      </c>
      <c r="B108" s="18">
        <v>44.99</v>
      </c>
      <c r="C108" s="18">
        <v>0</v>
      </c>
      <c r="D108" s="18">
        <v>44.99</v>
      </c>
      <c r="E108" s="19" t="s">
        <v>63</v>
      </c>
      <c r="F108" s="42" t="s">
        <v>133</v>
      </c>
    </row>
    <row r="109" spans="1:13" s="44" customFormat="1" ht="24" customHeight="1" x14ac:dyDescent="0.2">
      <c r="A109" s="20">
        <v>43355</v>
      </c>
      <c r="B109" s="21">
        <v>76.67</v>
      </c>
      <c r="C109" s="21">
        <v>15.33</v>
      </c>
      <c r="D109" s="21">
        <v>92</v>
      </c>
      <c r="E109" s="9" t="s">
        <v>64</v>
      </c>
      <c r="F109" s="42" t="s">
        <v>100</v>
      </c>
    </row>
    <row r="110" spans="1:13" s="44" customFormat="1" ht="24" customHeight="1" x14ac:dyDescent="0.2">
      <c r="A110" s="17">
        <v>43467</v>
      </c>
      <c r="B110" s="18">
        <v>130</v>
      </c>
      <c r="C110" s="18">
        <v>26</v>
      </c>
      <c r="D110" s="18">
        <v>156</v>
      </c>
      <c r="E110" s="9" t="s">
        <v>71</v>
      </c>
      <c r="F110" s="42" t="s">
        <v>100</v>
      </c>
    </row>
    <row r="111" spans="1:13" s="43" customFormat="1" ht="24" customHeight="1" x14ac:dyDescent="0.2">
      <c r="A111" s="25">
        <v>43448</v>
      </c>
      <c r="B111" s="23">
        <v>150.1</v>
      </c>
      <c r="C111" s="23">
        <v>30.02</v>
      </c>
      <c r="D111" s="23">
        <v>180.12</v>
      </c>
      <c r="E111" s="26" t="s">
        <v>65</v>
      </c>
      <c r="F111" s="42" t="s">
        <v>103</v>
      </c>
    </row>
    <row r="112" spans="1:13" s="43" customFormat="1" ht="24" customHeight="1" x14ac:dyDescent="0.2">
      <c r="A112" s="17">
        <v>43444</v>
      </c>
      <c r="B112" s="18">
        <v>135</v>
      </c>
      <c r="C112" s="18">
        <v>27</v>
      </c>
      <c r="D112" s="18">
        <v>162</v>
      </c>
      <c r="E112" s="19" t="s">
        <v>66</v>
      </c>
      <c r="F112" s="42" t="s">
        <v>103</v>
      </c>
    </row>
    <row r="113" spans="1:6" s="43" customFormat="1" ht="24" customHeight="1" x14ac:dyDescent="0.2">
      <c r="A113" s="17">
        <v>43446</v>
      </c>
      <c r="B113" s="18">
        <v>6.08</v>
      </c>
      <c r="C113" s="18">
        <v>0</v>
      </c>
      <c r="D113" s="18">
        <v>6.08</v>
      </c>
      <c r="E113" s="19" t="s">
        <v>67</v>
      </c>
      <c r="F113" s="42" t="s">
        <v>103</v>
      </c>
    </row>
    <row r="114" spans="1:6" s="44" customFormat="1" ht="24" customHeight="1" x14ac:dyDescent="0.2">
      <c r="A114" s="20">
        <v>43439</v>
      </c>
      <c r="B114" s="21">
        <v>436</v>
      </c>
      <c r="C114" s="21">
        <v>0</v>
      </c>
      <c r="D114" s="21">
        <v>436</v>
      </c>
      <c r="E114" s="9" t="s">
        <v>13</v>
      </c>
      <c r="F114" s="42" t="s">
        <v>117</v>
      </c>
    </row>
    <row r="115" spans="1:6" s="43" customFormat="1" ht="24" customHeight="1" x14ac:dyDescent="0.2">
      <c r="A115" s="20">
        <v>43439</v>
      </c>
      <c r="B115" s="21">
        <v>436</v>
      </c>
      <c r="C115" s="21">
        <v>0</v>
      </c>
      <c r="D115" s="21">
        <v>436</v>
      </c>
      <c r="E115" s="9" t="s">
        <v>13</v>
      </c>
      <c r="F115" s="42" t="s">
        <v>117</v>
      </c>
    </row>
    <row r="116" spans="1:6" s="43" customFormat="1" ht="24" customHeight="1" x14ac:dyDescent="0.2">
      <c r="A116" s="20">
        <v>43453</v>
      </c>
      <c r="B116" s="21">
        <v>24.5</v>
      </c>
      <c r="C116" s="30">
        <v>0</v>
      </c>
      <c r="D116" s="21">
        <v>24.5</v>
      </c>
      <c r="E116" s="9" t="s">
        <v>69</v>
      </c>
      <c r="F116" s="42" t="s">
        <v>134</v>
      </c>
    </row>
    <row r="117" spans="1:6" s="6" customFormat="1" ht="24" customHeight="1" x14ac:dyDescent="0.2">
      <c r="A117" s="20">
        <v>43438</v>
      </c>
      <c r="B117" s="21">
        <v>14</v>
      </c>
      <c r="C117" s="21">
        <v>0</v>
      </c>
      <c r="D117" s="21">
        <v>14</v>
      </c>
      <c r="E117" s="9" t="s">
        <v>70</v>
      </c>
      <c r="F117" s="42" t="s">
        <v>135</v>
      </c>
    </row>
    <row r="118" spans="1:6" s="6" customFormat="1" ht="24" customHeight="1" x14ac:dyDescent="0.2">
      <c r="A118" s="20">
        <v>43439</v>
      </c>
      <c r="B118" s="21">
        <v>16.75</v>
      </c>
      <c r="C118" s="21">
        <v>0</v>
      </c>
      <c r="D118" s="21">
        <v>16.75</v>
      </c>
      <c r="E118" s="9" t="s">
        <v>70</v>
      </c>
      <c r="F118" s="42" t="s">
        <v>135</v>
      </c>
    </row>
    <row r="119" spans="1:6" s="6" customFormat="1" ht="24" customHeight="1" x14ac:dyDescent="0.2">
      <c r="A119" s="20">
        <v>43440</v>
      </c>
      <c r="B119" s="21">
        <v>15.8</v>
      </c>
      <c r="C119" s="21">
        <v>0</v>
      </c>
      <c r="D119" s="21">
        <v>15.8</v>
      </c>
      <c r="E119" s="9" t="s">
        <v>70</v>
      </c>
      <c r="F119" s="42" t="s">
        <v>135</v>
      </c>
    </row>
    <row r="120" spans="1:6" s="6" customFormat="1" ht="24" customHeight="1" x14ac:dyDescent="0.2">
      <c r="A120" s="22">
        <v>43451</v>
      </c>
      <c r="B120" s="23">
        <v>49.98</v>
      </c>
      <c r="C120" s="23">
        <v>10</v>
      </c>
      <c r="D120" s="23">
        <v>59.98</v>
      </c>
      <c r="E120" s="10" t="s">
        <v>83</v>
      </c>
      <c r="F120" s="42" t="s">
        <v>136</v>
      </c>
    </row>
    <row r="121" spans="1:6" s="6" customFormat="1" ht="24" customHeight="1" x14ac:dyDescent="0.2">
      <c r="A121" s="22">
        <v>43451</v>
      </c>
      <c r="B121" s="23">
        <v>28.8</v>
      </c>
      <c r="C121" s="23">
        <v>5.76</v>
      </c>
      <c r="D121" s="23">
        <v>34.56</v>
      </c>
      <c r="E121" s="10" t="s">
        <v>83</v>
      </c>
      <c r="F121" s="42" t="s">
        <v>137</v>
      </c>
    </row>
    <row r="122" spans="1:6" s="6" customFormat="1" ht="24" customHeight="1" x14ac:dyDescent="0.2">
      <c r="A122" s="22">
        <v>43451</v>
      </c>
      <c r="B122" s="23">
        <v>38.200000000000003</v>
      </c>
      <c r="C122" s="23">
        <v>7.65</v>
      </c>
      <c r="D122" s="23">
        <v>45.85</v>
      </c>
      <c r="E122" s="10" t="s">
        <v>83</v>
      </c>
      <c r="F122" s="42" t="s">
        <v>136</v>
      </c>
    </row>
    <row r="123" spans="1:6" s="6" customFormat="1" ht="24" customHeight="1" x14ac:dyDescent="0.2">
      <c r="A123" s="22">
        <v>43451</v>
      </c>
      <c r="B123" s="23">
        <v>84.32</v>
      </c>
      <c r="C123" s="23">
        <v>16.86</v>
      </c>
      <c r="D123" s="23">
        <v>101.18</v>
      </c>
      <c r="E123" s="10" t="s">
        <v>84</v>
      </c>
      <c r="F123" s="42" t="s">
        <v>138</v>
      </c>
    </row>
    <row r="124" spans="1:6" s="6" customFormat="1" ht="24" customHeight="1" x14ac:dyDescent="0.2">
      <c r="A124" s="22">
        <v>43451</v>
      </c>
      <c r="B124" s="23">
        <v>433.11</v>
      </c>
      <c r="C124" s="23">
        <v>86.63</v>
      </c>
      <c r="D124" s="23">
        <v>519.74</v>
      </c>
      <c r="E124" s="10" t="s">
        <v>85</v>
      </c>
      <c r="F124" s="42" t="s">
        <v>136</v>
      </c>
    </row>
    <row r="125" spans="1:6" s="6" customFormat="1" ht="24" customHeight="1" x14ac:dyDescent="0.2">
      <c r="A125" s="22">
        <v>43451</v>
      </c>
      <c r="B125" s="23">
        <v>65.06</v>
      </c>
      <c r="C125" s="23">
        <v>13.02</v>
      </c>
      <c r="D125" s="23">
        <v>78.08</v>
      </c>
      <c r="E125" s="10" t="s">
        <v>86</v>
      </c>
      <c r="F125" s="42" t="s">
        <v>136</v>
      </c>
    </row>
    <row r="126" spans="1:6" s="6" customFormat="1" ht="24" customHeight="1" x14ac:dyDescent="0.2">
      <c r="A126" s="22">
        <v>43467</v>
      </c>
      <c r="B126" s="23">
        <v>34.26</v>
      </c>
      <c r="C126" s="23">
        <v>0</v>
      </c>
      <c r="D126" s="23">
        <v>34.26</v>
      </c>
      <c r="E126" s="10" t="s">
        <v>6</v>
      </c>
      <c r="F126" s="42" t="s">
        <v>136</v>
      </c>
    </row>
    <row r="127" spans="1:6" s="6" customFormat="1" ht="24" customHeight="1" x14ac:dyDescent="0.2">
      <c r="A127" s="22">
        <v>43102</v>
      </c>
      <c r="B127" s="23">
        <v>13</v>
      </c>
      <c r="C127" s="23">
        <v>0</v>
      </c>
      <c r="D127" s="23">
        <v>13</v>
      </c>
      <c r="E127" s="10" t="s">
        <v>6</v>
      </c>
      <c r="F127" s="42" t="s">
        <v>136</v>
      </c>
    </row>
    <row r="128" spans="1:6" s="43" customFormat="1" ht="24" customHeight="1" x14ac:dyDescent="0.2">
      <c r="A128" s="22">
        <v>43437</v>
      </c>
      <c r="B128" s="24">
        <v>204.95</v>
      </c>
      <c r="C128" s="24">
        <v>41</v>
      </c>
      <c r="D128" s="24">
        <v>245.95</v>
      </c>
      <c r="E128" s="11" t="s">
        <v>87</v>
      </c>
      <c r="F128" s="42" t="s">
        <v>96</v>
      </c>
    </row>
    <row r="129" spans="1:6" s="43" customFormat="1" ht="24" customHeight="1" x14ac:dyDescent="0.2">
      <c r="A129" s="22">
        <v>43438</v>
      </c>
      <c r="B129" s="24">
        <v>15.01</v>
      </c>
      <c r="C129" s="24">
        <v>3</v>
      </c>
      <c r="D129" s="24">
        <v>18.010000000000002</v>
      </c>
      <c r="E129" s="10" t="s">
        <v>88</v>
      </c>
      <c r="F129" s="42" t="s">
        <v>138</v>
      </c>
    </row>
    <row r="130" spans="1:6" s="43" customFormat="1" ht="24" customHeight="1" x14ac:dyDescent="0.2">
      <c r="A130" s="22">
        <v>43439</v>
      </c>
      <c r="B130" s="24">
        <v>2.91</v>
      </c>
      <c r="C130" s="24">
        <v>0.57999999999999996</v>
      </c>
      <c r="D130" s="24">
        <v>3.49</v>
      </c>
      <c r="E130" s="10" t="s">
        <v>88</v>
      </c>
      <c r="F130" s="42" t="s">
        <v>138</v>
      </c>
    </row>
    <row r="131" spans="1:6" s="43" customFormat="1" ht="24" customHeight="1" x14ac:dyDescent="0.2">
      <c r="A131" s="22">
        <v>43439</v>
      </c>
      <c r="B131" s="24">
        <v>18.45</v>
      </c>
      <c r="C131" s="24">
        <v>3.69</v>
      </c>
      <c r="D131" s="24">
        <v>22.14</v>
      </c>
      <c r="E131" s="10" t="s">
        <v>88</v>
      </c>
      <c r="F131" s="42" t="s">
        <v>115</v>
      </c>
    </row>
    <row r="132" spans="1:6" s="43" customFormat="1" ht="24" customHeight="1" x14ac:dyDescent="0.2">
      <c r="A132" s="22">
        <v>43447</v>
      </c>
      <c r="B132" s="24">
        <v>10.41</v>
      </c>
      <c r="C132" s="24">
        <v>2.08</v>
      </c>
      <c r="D132" s="24">
        <v>12.49</v>
      </c>
      <c r="E132" s="10" t="s">
        <v>88</v>
      </c>
      <c r="F132" s="42" t="s">
        <v>137</v>
      </c>
    </row>
    <row r="133" spans="1:6" s="43" customFormat="1" ht="24" customHeight="1" x14ac:dyDescent="0.2">
      <c r="A133" s="22">
        <v>43453</v>
      </c>
      <c r="B133" s="24">
        <v>13.41</v>
      </c>
      <c r="C133" s="24">
        <v>2.66</v>
      </c>
      <c r="D133" s="24">
        <v>16.07</v>
      </c>
      <c r="E133" s="10" t="s">
        <v>40</v>
      </c>
      <c r="F133" s="42" t="s">
        <v>103</v>
      </c>
    </row>
    <row r="134" spans="1:6" s="43" customFormat="1" ht="24" customHeight="1" x14ac:dyDescent="0.2">
      <c r="A134" s="22">
        <v>43455</v>
      </c>
      <c r="B134" s="24">
        <v>19.5</v>
      </c>
      <c r="C134" s="24">
        <v>3.9</v>
      </c>
      <c r="D134" s="24">
        <v>23.4</v>
      </c>
      <c r="E134" s="10" t="s">
        <v>88</v>
      </c>
      <c r="F134" s="42" t="s">
        <v>138</v>
      </c>
    </row>
    <row r="135" spans="1:6" s="43" customFormat="1" ht="24" customHeight="1" x14ac:dyDescent="0.2">
      <c r="A135" s="22">
        <v>43446</v>
      </c>
      <c r="B135" s="24">
        <v>80.34</v>
      </c>
      <c r="C135" s="24">
        <v>0</v>
      </c>
      <c r="D135" s="24">
        <v>80.34</v>
      </c>
      <c r="E135" s="10" t="s">
        <v>72</v>
      </c>
      <c r="F135" s="42" t="s">
        <v>139</v>
      </c>
    </row>
    <row r="136" spans="1:6" s="43" customFormat="1" ht="24" customHeight="1" x14ac:dyDescent="0.2">
      <c r="A136" s="22">
        <v>43451</v>
      </c>
      <c r="B136" s="24">
        <v>81.900000000000006</v>
      </c>
      <c r="C136" s="24">
        <v>0</v>
      </c>
      <c r="D136" s="24">
        <v>81.900000000000006</v>
      </c>
      <c r="E136" s="10" t="s">
        <v>73</v>
      </c>
      <c r="F136" s="42" t="s">
        <v>139</v>
      </c>
    </row>
    <row r="137" spans="1:6" s="43" customFormat="1" ht="24" customHeight="1" x14ac:dyDescent="0.2">
      <c r="A137" s="20">
        <v>43434</v>
      </c>
      <c r="B137" s="21">
        <v>48.35</v>
      </c>
      <c r="C137" s="21">
        <v>9.67</v>
      </c>
      <c r="D137" s="21">
        <v>58.02</v>
      </c>
      <c r="E137" s="9" t="s">
        <v>74</v>
      </c>
      <c r="F137" s="42" t="s">
        <v>94</v>
      </c>
    </row>
    <row r="138" spans="1:6" s="43" customFormat="1" ht="24" customHeight="1" x14ac:dyDescent="0.2">
      <c r="A138" s="20">
        <v>43434</v>
      </c>
      <c r="B138" s="21">
        <v>9.61</v>
      </c>
      <c r="C138" s="21">
        <v>0</v>
      </c>
      <c r="D138" s="21">
        <v>9.61</v>
      </c>
      <c r="E138" s="9" t="s">
        <v>6</v>
      </c>
      <c r="F138" s="42" t="s">
        <v>96</v>
      </c>
    </row>
    <row r="139" spans="1:6" s="43" customFormat="1" ht="24" customHeight="1" x14ac:dyDescent="0.2">
      <c r="A139" s="20">
        <v>43438</v>
      </c>
      <c r="B139" s="21">
        <v>5.48</v>
      </c>
      <c r="C139" s="21">
        <v>1.1000000000000001</v>
      </c>
      <c r="D139" s="21">
        <v>6.58</v>
      </c>
      <c r="E139" s="9" t="s">
        <v>6</v>
      </c>
      <c r="F139" s="42" t="s">
        <v>94</v>
      </c>
    </row>
    <row r="140" spans="1:6" s="43" customFormat="1" ht="24" customHeight="1" x14ac:dyDescent="0.2">
      <c r="A140" s="20">
        <v>43439</v>
      </c>
      <c r="B140" s="21">
        <v>7.51</v>
      </c>
      <c r="C140" s="21">
        <v>1.5</v>
      </c>
      <c r="D140" s="21">
        <v>9.01</v>
      </c>
      <c r="E140" s="9" t="s">
        <v>6</v>
      </c>
      <c r="F140" s="42" t="s">
        <v>94</v>
      </c>
    </row>
    <row r="141" spans="1:6" s="43" customFormat="1" ht="24" customHeight="1" x14ac:dyDescent="0.2">
      <c r="A141" s="20">
        <v>43452</v>
      </c>
      <c r="B141" s="21">
        <v>199.56</v>
      </c>
      <c r="C141" s="21">
        <v>39.909999999999997</v>
      </c>
      <c r="D141" s="21">
        <v>239.47</v>
      </c>
      <c r="E141" s="9" t="s">
        <v>75</v>
      </c>
      <c r="F141" s="42" t="s">
        <v>138</v>
      </c>
    </row>
    <row r="142" spans="1:6" s="43" customFormat="1" ht="24" customHeight="1" x14ac:dyDescent="0.2">
      <c r="A142" s="20">
        <v>43444</v>
      </c>
      <c r="B142" s="24">
        <v>119.9</v>
      </c>
      <c r="C142" s="24">
        <v>23.98</v>
      </c>
      <c r="D142" s="24">
        <v>143.88</v>
      </c>
      <c r="E142" s="9" t="s">
        <v>76</v>
      </c>
      <c r="F142" s="42" t="s">
        <v>140</v>
      </c>
    </row>
    <row r="143" spans="1:6" s="43" customFormat="1" ht="24" customHeight="1" x14ac:dyDescent="0.2">
      <c r="A143" s="17">
        <v>43446</v>
      </c>
      <c r="B143" s="23">
        <v>10.130000000000001</v>
      </c>
      <c r="C143" s="23">
        <v>0</v>
      </c>
      <c r="D143" s="23">
        <v>10.130000000000001</v>
      </c>
      <c r="E143" s="19" t="s">
        <v>6</v>
      </c>
      <c r="F143" s="42" t="s">
        <v>140</v>
      </c>
    </row>
    <row r="144" spans="1:6" s="43" customFormat="1" ht="24" customHeight="1" x14ac:dyDescent="0.2">
      <c r="A144" s="20">
        <v>43447</v>
      </c>
      <c r="B144" s="23">
        <v>21.9</v>
      </c>
      <c r="C144" s="23">
        <v>4.38</v>
      </c>
      <c r="D144" s="23">
        <v>26.28</v>
      </c>
      <c r="E144" s="19" t="s">
        <v>77</v>
      </c>
      <c r="F144" s="42" t="s">
        <v>140</v>
      </c>
    </row>
    <row r="145" spans="1:6" s="43" customFormat="1" ht="24" customHeight="1" x14ac:dyDescent="0.2">
      <c r="A145" s="17">
        <v>43447</v>
      </c>
      <c r="B145" s="23">
        <v>46.62</v>
      </c>
      <c r="C145" s="23">
        <v>9.33</v>
      </c>
      <c r="D145" s="23">
        <v>55.95</v>
      </c>
      <c r="E145" s="19" t="s">
        <v>78</v>
      </c>
      <c r="F145" s="42" t="s">
        <v>140</v>
      </c>
    </row>
    <row r="146" spans="1:6" s="43" customFormat="1" ht="24" customHeight="1" x14ac:dyDescent="0.2">
      <c r="A146" s="17">
        <v>43447</v>
      </c>
      <c r="B146" s="23">
        <v>15.8</v>
      </c>
      <c r="C146" s="23">
        <v>3.15</v>
      </c>
      <c r="D146" s="23">
        <v>18.95</v>
      </c>
      <c r="E146" s="19" t="s">
        <v>79</v>
      </c>
      <c r="F146" s="42" t="s">
        <v>140</v>
      </c>
    </row>
    <row r="147" spans="1:6" s="43" customFormat="1" ht="24" customHeight="1" x14ac:dyDescent="0.2">
      <c r="A147" s="17">
        <v>43450</v>
      </c>
      <c r="B147" s="23">
        <v>74.19</v>
      </c>
      <c r="C147" s="23">
        <v>0</v>
      </c>
      <c r="D147" s="23">
        <v>74.19</v>
      </c>
      <c r="E147" s="19" t="s">
        <v>6</v>
      </c>
      <c r="F147" s="42" t="s">
        <v>140</v>
      </c>
    </row>
    <row r="148" spans="1:6" s="43" customFormat="1" ht="24" customHeight="1" x14ac:dyDescent="0.2">
      <c r="A148" s="20">
        <v>43446</v>
      </c>
      <c r="B148" s="21">
        <v>62.35</v>
      </c>
      <c r="C148" s="21">
        <v>0</v>
      </c>
      <c r="D148" s="21">
        <f t="shared" ref="D148" si="1">B148+C148</f>
        <v>62.35</v>
      </c>
      <c r="E148" s="9" t="s">
        <v>6</v>
      </c>
      <c r="F148" s="42" t="s">
        <v>112</v>
      </c>
    </row>
    <row r="149" spans="1:6" s="43" customFormat="1" ht="24" customHeight="1" x14ac:dyDescent="0.2">
      <c r="A149" s="22">
        <v>43437</v>
      </c>
      <c r="B149" s="24">
        <v>65</v>
      </c>
      <c r="C149" s="24">
        <v>0</v>
      </c>
      <c r="D149" s="24">
        <v>65</v>
      </c>
      <c r="E149" s="10" t="s">
        <v>80</v>
      </c>
      <c r="F149" s="42" t="s">
        <v>94</v>
      </c>
    </row>
    <row r="150" spans="1:6" s="43" customFormat="1" ht="24" customHeight="1" x14ac:dyDescent="0.2">
      <c r="A150" s="25">
        <v>43447</v>
      </c>
      <c r="B150" s="23">
        <v>-7.99</v>
      </c>
      <c r="C150" s="23">
        <v>0</v>
      </c>
      <c r="D150" s="23">
        <v>-7.99</v>
      </c>
      <c r="E150" s="26" t="s">
        <v>6</v>
      </c>
      <c r="F150" s="42" t="s">
        <v>141</v>
      </c>
    </row>
    <row r="151" spans="1:6" ht="24" customHeight="1" x14ac:dyDescent="0.2">
      <c r="A151" s="31"/>
      <c r="B151" s="32"/>
      <c r="C151" s="32"/>
      <c r="D151" s="32"/>
      <c r="E151" s="33"/>
    </row>
    <row r="152" spans="1:6" ht="24" customHeight="1" x14ac:dyDescent="0.2">
      <c r="A152" s="34"/>
      <c r="B152" s="35"/>
      <c r="C152" s="35"/>
      <c r="D152" s="4"/>
      <c r="E152" s="34"/>
    </row>
    <row r="153" spans="1:6" ht="24" customHeight="1" x14ac:dyDescent="0.2">
      <c r="A153" s="34"/>
      <c r="B153" s="35"/>
      <c r="C153" s="35"/>
      <c r="D153" s="35"/>
      <c r="E153" s="34"/>
    </row>
    <row r="154" spans="1:6" ht="24" customHeight="1" x14ac:dyDescent="0.2">
      <c r="A154" s="34"/>
      <c r="B154" s="35"/>
      <c r="C154" s="35"/>
      <c r="D154" s="35"/>
      <c r="E154" s="34"/>
    </row>
    <row r="155" spans="1:6" ht="24" customHeight="1" x14ac:dyDescent="0.2">
      <c r="A155" s="31"/>
      <c r="B155" s="35"/>
      <c r="C155" s="35"/>
      <c r="D155" s="35"/>
      <c r="E155" s="34"/>
    </row>
    <row r="156" spans="1:6" ht="24" customHeight="1" x14ac:dyDescent="0.2">
      <c r="A156" s="3"/>
      <c r="B156" s="4"/>
      <c r="C156" s="4"/>
      <c r="D156" s="4"/>
      <c r="E156" s="3"/>
    </row>
    <row r="157" spans="1:6" ht="24" customHeight="1" x14ac:dyDescent="0.2">
      <c r="A157" s="3"/>
      <c r="B157" s="4"/>
      <c r="C157" s="4"/>
      <c r="D157" s="4"/>
      <c r="E157" s="3"/>
    </row>
    <row r="158" spans="1:6" ht="24" customHeight="1" x14ac:dyDescent="0.2">
      <c r="A158" s="34"/>
      <c r="B158" s="35"/>
      <c r="C158" s="35"/>
      <c r="D158" s="35"/>
      <c r="E158" s="34"/>
    </row>
    <row r="159" spans="1:6" ht="24" customHeight="1" x14ac:dyDescent="0.2">
      <c r="A159" s="31"/>
      <c r="B159" s="32"/>
      <c r="C159" s="32"/>
      <c r="D159" s="32"/>
      <c r="E159" s="36"/>
    </row>
    <row r="160" spans="1:6" ht="24" customHeight="1" x14ac:dyDescent="0.2">
      <c r="A160" s="31"/>
      <c r="B160" s="32"/>
      <c r="C160" s="32"/>
      <c r="D160" s="32"/>
      <c r="E160" s="33"/>
    </row>
    <row r="161" spans="1:5" ht="24" customHeight="1" x14ac:dyDescent="0.2">
      <c r="A161" s="31"/>
      <c r="B161" s="32"/>
      <c r="C161" s="32"/>
      <c r="D161" s="32"/>
      <c r="E161" s="33"/>
    </row>
    <row r="162" spans="1:5" ht="24" customHeight="1" x14ac:dyDescent="0.2">
      <c r="A162" s="31"/>
      <c r="B162" s="32"/>
      <c r="C162" s="32"/>
      <c r="D162" s="32"/>
      <c r="E162" s="33"/>
    </row>
    <row r="163" spans="1:5" ht="24" customHeight="1" x14ac:dyDescent="0.2">
      <c r="A163" s="3"/>
      <c r="B163" s="4"/>
      <c r="C163" s="4"/>
      <c r="D163" s="4"/>
      <c r="E163" s="3"/>
    </row>
    <row r="164" spans="1:5" ht="24" customHeight="1" x14ac:dyDescent="0.2">
      <c r="A164" s="34"/>
      <c r="B164" s="35"/>
      <c r="C164" s="35"/>
      <c r="D164" s="35"/>
      <c r="E164" s="34"/>
    </row>
    <row r="165" spans="1:5" ht="24" customHeight="1" x14ac:dyDescent="0.2">
      <c r="A165" s="34"/>
      <c r="B165" s="35"/>
      <c r="C165" s="35"/>
      <c r="D165" s="35"/>
      <c r="E165" s="34"/>
    </row>
    <row r="166" spans="1:5" ht="24" customHeight="1" x14ac:dyDescent="0.2">
      <c r="A166" s="31"/>
      <c r="B166" s="35"/>
      <c r="C166" s="35"/>
      <c r="D166" s="35"/>
      <c r="E166" s="34"/>
    </row>
    <row r="167" spans="1:5" ht="24" customHeight="1" x14ac:dyDescent="0.2">
      <c r="A167" s="34"/>
      <c r="B167" s="35"/>
      <c r="C167" s="35"/>
      <c r="D167" s="4"/>
      <c r="E167" s="34"/>
    </row>
    <row r="168" spans="1:5" ht="24" customHeight="1" x14ac:dyDescent="0.2">
      <c r="A168" s="3"/>
      <c r="B168" s="4"/>
      <c r="C168" s="4"/>
      <c r="D168" s="4"/>
      <c r="E168" s="3"/>
    </row>
    <row r="169" spans="1:5" ht="24" customHeight="1" x14ac:dyDescent="0.2">
      <c r="A169" s="3"/>
      <c r="B169" s="4"/>
      <c r="C169" s="4"/>
      <c r="D169" s="4"/>
      <c r="E169" s="3"/>
    </row>
    <row r="170" spans="1:5" ht="24" customHeight="1" x14ac:dyDescent="0.2">
      <c r="A170" s="37"/>
      <c r="B170" s="38"/>
      <c r="C170" s="38"/>
      <c r="D170" s="38"/>
      <c r="E170" s="6"/>
    </row>
    <row r="171" spans="1:5" ht="24" customHeight="1" x14ac:dyDescent="0.2">
      <c r="A171" s="37"/>
      <c r="B171" s="38"/>
      <c r="C171" s="38"/>
      <c r="D171" s="38"/>
      <c r="E171" s="6"/>
    </row>
    <row r="172" spans="1:5" ht="24" customHeight="1" x14ac:dyDescent="0.2">
      <c r="A172" s="3"/>
      <c r="B172" s="4"/>
      <c r="C172" s="4"/>
      <c r="D172" s="4"/>
      <c r="E172" s="3"/>
    </row>
    <row r="173" spans="1:5" ht="24" customHeight="1" x14ac:dyDescent="0.2">
      <c r="A173" s="34"/>
      <c r="B173" s="35"/>
      <c r="C173" s="35"/>
      <c r="D173" s="35"/>
      <c r="E173" s="34"/>
    </row>
    <row r="174" spans="1:5" ht="24" customHeight="1" x14ac:dyDescent="0.2">
      <c r="A174" s="34"/>
      <c r="B174" s="35"/>
      <c r="C174" s="35"/>
      <c r="D174" s="35"/>
      <c r="E174" s="34"/>
    </row>
    <row r="175" spans="1:5" ht="24" customHeight="1" x14ac:dyDescent="0.2">
      <c r="A175" s="31"/>
      <c r="B175" s="32"/>
      <c r="C175" s="32"/>
      <c r="D175" s="32"/>
      <c r="E175" s="33"/>
    </row>
    <row r="176" spans="1:5" ht="24" customHeight="1" x14ac:dyDescent="0.2">
      <c r="A176" s="31"/>
      <c r="B176" s="32"/>
      <c r="C176" s="32"/>
      <c r="D176" s="32"/>
      <c r="E176" s="33"/>
    </row>
    <row r="177" spans="1:5" ht="24" customHeight="1" x14ac:dyDescent="0.2">
      <c r="A177" s="31"/>
      <c r="B177" s="32"/>
      <c r="C177" s="32"/>
      <c r="D177" s="32"/>
      <c r="E177" s="33"/>
    </row>
    <row r="178" spans="1:5" ht="24" customHeight="1" x14ac:dyDescent="0.2">
      <c r="A178" s="31"/>
      <c r="B178" s="32"/>
      <c r="C178" s="32"/>
      <c r="D178" s="32"/>
      <c r="E178" s="33"/>
    </row>
    <row r="179" spans="1:5" ht="24" customHeight="1" x14ac:dyDescent="0.2">
      <c r="A179" s="31"/>
      <c r="B179" s="32"/>
      <c r="C179" s="32"/>
      <c r="D179" s="32"/>
      <c r="E179" s="33"/>
    </row>
    <row r="180" spans="1:5" ht="24" customHeight="1" x14ac:dyDescent="0.2">
      <c r="A180" s="31"/>
      <c r="B180" s="32"/>
      <c r="C180" s="32"/>
      <c r="D180" s="32"/>
      <c r="E180" s="33"/>
    </row>
    <row r="181" spans="1:5" ht="24" customHeight="1" x14ac:dyDescent="0.2">
      <c r="A181" s="31"/>
      <c r="B181" s="32"/>
      <c r="C181" s="32"/>
      <c r="D181" s="32"/>
      <c r="E181" s="33"/>
    </row>
    <row r="182" spans="1:5" ht="24" customHeight="1" x14ac:dyDescent="0.2">
      <c r="A182" s="31"/>
      <c r="B182" s="32"/>
      <c r="C182" s="32"/>
      <c r="D182" s="32"/>
      <c r="E182" s="33"/>
    </row>
    <row r="183" spans="1:5" ht="24" customHeight="1" x14ac:dyDescent="0.2">
      <c r="A183" s="31"/>
      <c r="B183" s="32"/>
      <c r="C183" s="32"/>
      <c r="D183" s="32"/>
      <c r="E183" s="33"/>
    </row>
    <row r="184" spans="1:5" ht="24" customHeight="1" x14ac:dyDescent="0.2">
      <c r="A184" s="31"/>
      <c r="B184" s="32"/>
      <c r="C184" s="32"/>
      <c r="D184" s="32"/>
      <c r="E184" s="33"/>
    </row>
    <row r="185" spans="1:5" ht="24" customHeight="1" x14ac:dyDescent="0.2">
      <c r="A185" s="3"/>
      <c r="B185" s="4"/>
      <c r="C185" s="4"/>
      <c r="D185" s="4"/>
      <c r="E185" s="3"/>
    </row>
    <row r="186" spans="1:5" ht="24" customHeight="1" x14ac:dyDescent="0.2">
      <c r="A186" s="34"/>
      <c r="B186" s="35"/>
      <c r="C186" s="35"/>
      <c r="D186" s="35"/>
      <c r="E186" s="34"/>
    </row>
    <row r="187" spans="1:5" ht="24" customHeight="1" x14ac:dyDescent="0.2">
      <c r="A187" s="34"/>
      <c r="B187" s="35"/>
      <c r="C187" s="35"/>
      <c r="D187" s="35"/>
      <c r="E187" s="34"/>
    </row>
    <row r="188" spans="1:5" s="7" customFormat="1" ht="24" customHeight="1" x14ac:dyDescent="0.2">
      <c r="A188" s="39"/>
      <c r="B188" s="40"/>
      <c r="C188" s="40"/>
      <c r="D188" s="40"/>
      <c r="E188" s="41"/>
    </row>
    <row r="189" spans="1:5" s="7" customFormat="1" ht="24" customHeight="1" x14ac:dyDescent="0.2">
      <c r="A189" s="39"/>
      <c r="B189" s="40"/>
      <c r="C189" s="40"/>
      <c r="D189" s="40"/>
      <c r="E189" s="41"/>
    </row>
    <row r="190" spans="1:5" s="8" customFormat="1" ht="24" customHeight="1" x14ac:dyDescent="0.2">
      <c r="A190" s="39"/>
      <c r="B190" s="40"/>
      <c r="C190" s="40"/>
      <c r="D190" s="40"/>
      <c r="E190" s="41"/>
    </row>
    <row r="191" spans="1:5" s="8" customFormat="1" ht="24" customHeight="1" x14ac:dyDescent="0.2">
      <c r="A191" s="39"/>
      <c r="B191" s="40"/>
      <c r="C191" s="40"/>
      <c r="D191" s="40"/>
      <c r="E191" s="41"/>
    </row>
    <row r="192" spans="1:5" s="8" customFormat="1" ht="24" customHeight="1" x14ac:dyDescent="0.2">
      <c r="A192" s="39"/>
      <c r="B192" s="40"/>
      <c r="C192" s="40"/>
      <c r="D192" s="40"/>
      <c r="E192" s="41"/>
    </row>
    <row r="193" spans="1:5" ht="24" customHeight="1" x14ac:dyDescent="0.2">
      <c r="A193" s="3"/>
      <c r="B193" s="4"/>
      <c r="C193" s="4"/>
      <c r="D193" s="4"/>
      <c r="E193" s="3"/>
    </row>
    <row r="194" spans="1:5" ht="24" customHeight="1" x14ac:dyDescent="0.2">
      <c r="A194" s="3"/>
      <c r="B194" s="4"/>
      <c r="C194" s="4"/>
      <c r="D194" s="4"/>
      <c r="E194" s="3"/>
    </row>
    <row r="195" spans="1:5" ht="24" customHeight="1" x14ac:dyDescent="0.2">
      <c r="A195" s="3"/>
      <c r="B195" s="4"/>
      <c r="C195" s="4"/>
      <c r="D195" s="4"/>
      <c r="E195" s="3"/>
    </row>
    <row r="196" spans="1:5" ht="24" customHeight="1" x14ac:dyDescent="0.2">
      <c r="A196" s="37"/>
      <c r="B196" s="4"/>
      <c r="C196" s="4"/>
      <c r="D196" s="4"/>
      <c r="E196" s="3"/>
    </row>
    <row r="197" spans="1:5" ht="24" customHeight="1" x14ac:dyDescent="0.2">
      <c r="A197" s="3"/>
      <c r="B197" s="4"/>
      <c r="C197" s="4"/>
      <c r="D197" s="4"/>
      <c r="E197" s="3"/>
    </row>
    <row r="198" spans="1:5" ht="24" customHeight="1" x14ac:dyDescent="0.2">
      <c r="A198" s="3"/>
      <c r="B198" s="4"/>
      <c r="C198" s="4"/>
      <c r="D198" s="4"/>
      <c r="E198" s="3"/>
    </row>
    <row r="199" spans="1:5" ht="24" customHeight="1" x14ac:dyDescent="0.2">
      <c r="A199" s="3"/>
      <c r="B199" s="4"/>
      <c r="C199" s="4"/>
      <c r="D199" s="4"/>
      <c r="E199" s="3"/>
    </row>
    <row r="200" spans="1:5" ht="24" customHeight="1" x14ac:dyDescent="0.2">
      <c r="A200" s="37"/>
      <c r="B200" s="4"/>
      <c r="C200" s="4"/>
      <c r="D200" s="4"/>
      <c r="E200" s="3"/>
    </row>
    <row r="201" spans="1:5" ht="24" customHeight="1" x14ac:dyDescent="0.2">
      <c r="A201" s="3"/>
      <c r="B201" s="4"/>
      <c r="C201" s="4"/>
      <c r="D201" s="4"/>
      <c r="E201" s="3"/>
    </row>
    <row r="202" spans="1:5" ht="24" customHeight="1" x14ac:dyDescent="0.2">
      <c r="A202" s="34"/>
      <c r="B202" s="35"/>
      <c r="C202" s="35"/>
      <c r="D202" s="35"/>
      <c r="E202" s="34"/>
    </row>
    <row r="203" spans="1:5" ht="24" customHeight="1" x14ac:dyDescent="0.2">
      <c r="A203" s="34"/>
      <c r="B203" s="35"/>
      <c r="C203" s="35"/>
      <c r="D203" s="35"/>
      <c r="E203" s="34"/>
    </row>
    <row r="204" spans="1:5" ht="24" customHeight="1" x14ac:dyDescent="0.2">
      <c r="A204" s="31"/>
      <c r="B204" s="32"/>
      <c r="C204" s="32"/>
      <c r="D204" s="32"/>
      <c r="E204" s="33"/>
    </row>
    <row r="205" spans="1:5" ht="24" customHeight="1" x14ac:dyDescent="0.2">
      <c r="A205" s="31"/>
      <c r="B205" s="32"/>
      <c r="C205" s="32"/>
      <c r="D205" s="32"/>
      <c r="E205" s="33"/>
    </row>
    <row r="206" spans="1:5" ht="24" customHeight="1" x14ac:dyDescent="0.2">
      <c r="A206" s="31"/>
      <c r="B206" s="32"/>
      <c r="C206" s="32"/>
      <c r="D206" s="32"/>
      <c r="E206" s="34"/>
    </row>
    <row r="207" spans="1:5" ht="24" customHeight="1" x14ac:dyDescent="0.2">
      <c r="A207" s="3"/>
      <c r="B207" s="4"/>
      <c r="C207" s="4"/>
      <c r="D207" s="4"/>
      <c r="E207" s="3"/>
    </row>
    <row r="208" spans="1:5" ht="24" customHeight="1" x14ac:dyDescent="0.2">
      <c r="A208" s="3"/>
      <c r="B208" s="4"/>
      <c r="C208" s="4"/>
      <c r="D208" s="4"/>
      <c r="E208" s="3"/>
    </row>
    <row r="209" spans="1:5" ht="24" customHeight="1" x14ac:dyDescent="0.2">
      <c r="A209" s="3"/>
      <c r="B209" s="4"/>
      <c r="C209" s="4"/>
      <c r="D209" s="4"/>
      <c r="E209" s="3"/>
    </row>
    <row r="210" spans="1:5" ht="24" customHeight="1" x14ac:dyDescent="0.2">
      <c r="A210" s="31"/>
      <c r="B210" s="32"/>
      <c r="C210" s="32"/>
      <c r="D210" s="32"/>
      <c r="E210" s="33"/>
    </row>
    <row r="211" spans="1:5" ht="24" customHeight="1" x14ac:dyDescent="0.2">
      <c r="A211" s="31"/>
      <c r="B211" s="32"/>
      <c r="C211" s="32"/>
      <c r="D211" s="32"/>
      <c r="E211" s="33"/>
    </row>
    <row r="212" spans="1:5" ht="24" customHeight="1" x14ac:dyDescent="0.2">
      <c r="A212" s="31"/>
      <c r="B212" s="32"/>
      <c r="C212" s="32"/>
      <c r="D212" s="32"/>
      <c r="E212" s="33"/>
    </row>
    <row r="213" spans="1:5" ht="24" customHeight="1" x14ac:dyDescent="0.2">
      <c r="A213" s="3"/>
      <c r="B213" s="4"/>
      <c r="C213" s="4"/>
      <c r="D213" s="4"/>
      <c r="E213" s="3"/>
    </row>
    <row r="214" spans="1:5" ht="24" customHeight="1" x14ac:dyDescent="0.2">
      <c r="A214" s="3"/>
      <c r="B214" s="4"/>
      <c r="C214" s="4"/>
      <c r="D214" s="4"/>
      <c r="E214" s="3"/>
    </row>
    <row r="215" spans="1:5" ht="24" customHeight="1" x14ac:dyDescent="0.2">
      <c r="A215" s="3"/>
      <c r="B215" s="4"/>
      <c r="C215" s="4"/>
      <c r="D215" s="4"/>
      <c r="E215" s="3"/>
    </row>
    <row r="216" spans="1:5" ht="24" customHeight="1" x14ac:dyDescent="0.2">
      <c r="A216" s="3"/>
      <c r="B216" s="4"/>
      <c r="C216" s="4"/>
      <c r="D216" s="4"/>
      <c r="E216" s="3"/>
    </row>
    <row r="217" spans="1:5" ht="24" customHeight="1" x14ac:dyDescent="0.2">
      <c r="A217" s="3"/>
      <c r="B217" s="4"/>
      <c r="C217" s="4"/>
      <c r="D217" s="4"/>
      <c r="E217" s="3"/>
    </row>
    <row r="218" spans="1:5" ht="24" customHeight="1" x14ac:dyDescent="0.2">
      <c r="A218" s="3"/>
      <c r="B218" s="4"/>
      <c r="C218" s="4"/>
      <c r="D218" s="4"/>
      <c r="E218" s="3"/>
    </row>
    <row r="219" spans="1:5" ht="24" customHeight="1" x14ac:dyDescent="0.2">
      <c r="A219" s="3"/>
      <c r="B219" s="4"/>
      <c r="C219" s="4"/>
      <c r="D219" s="4"/>
      <c r="E219" s="3"/>
    </row>
    <row r="220" spans="1:5" ht="24" customHeight="1" x14ac:dyDescent="0.2">
      <c r="A220" s="3"/>
      <c r="B220" s="4"/>
      <c r="C220" s="4"/>
      <c r="D220" s="4"/>
      <c r="E220" s="3"/>
    </row>
    <row r="221" spans="1:5" ht="24" customHeight="1" x14ac:dyDescent="0.2">
      <c r="A221" s="3"/>
      <c r="B221" s="4"/>
      <c r="C221" s="4"/>
      <c r="D221" s="4"/>
      <c r="E221" s="3"/>
    </row>
    <row r="222" spans="1:5" ht="24" customHeight="1" x14ac:dyDescent="0.2">
      <c r="A222" s="3"/>
      <c r="B222" s="4"/>
      <c r="C222" s="4"/>
      <c r="D222" s="4"/>
      <c r="E222" s="3"/>
    </row>
    <row r="223" spans="1:5" ht="24" customHeight="1" x14ac:dyDescent="0.2">
      <c r="A223" s="3"/>
      <c r="B223" s="4"/>
      <c r="C223" s="4"/>
      <c r="D223" s="4"/>
      <c r="E223" s="3"/>
    </row>
    <row r="224" spans="1:5" ht="24" customHeight="1" x14ac:dyDescent="0.2">
      <c r="A224" s="3"/>
      <c r="B224" s="4"/>
      <c r="C224" s="4"/>
      <c r="D224" s="4"/>
      <c r="E224" s="3"/>
    </row>
    <row r="225" spans="1:5" ht="24" customHeight="1" x14ac:dyDescent="0.2">
      <c r="A225" s="3"/>
      <c r="B225" s="4"/>
      <c r="C225" s="4"/>
      <c r="D225" s="4"/>
      <c r="E225" s="3"/>
    </row>
    <row r="226" spans="1:5" ht="24" customHeight="1" x14ac:dyDescent="0.2">
      <c r="A226" s="3"/>
      <c r="B226" s="4"/>
      <c r="C226" s="4"/>
      <c r="D226" s="4"/>
      <c r="E226" s="3"/>
    </row>
    <row r="227" spans="1:5" ht="24" customHeight="1" x14ac:dyDescent="0.2">
      <c r="A227" s="3"/>
      <c r="B227" s="4"/>
      <c r="C227" s="4"/>
      <c r="D227" s="4"/>
      <c r="E227" s="3"/>
    </row>
    <row r="228" spans="1:5" ht="24" customHeight="1" x14ac:dyDescent="0.2">
      <c r="A228" s="3"/>
      <c r="B228" s="4"/>
      <c r="C228" s="4"/>
      <c r="D228" s="4"/>
      <c r="E228" s="3"/>
    </row>
    <row r="229" spans="1:5" ht="24" customHeight="1" x14ac:dyDescent="0.2">
      <c r="A229" s="3"/>
      <c r="B229" s="4"/>
      <c r="C229" s="4"/>
      <c r="D229" s="4"/>
      <c r="E229" s="3"/>
    </row>
    <row r="230" spans="1:5" ht="24" customHeight="1" x14ac:dyDescent="0.2">
      <c r="A230" s="3"/>
      <c r="B230" s="4"/>
      <c r="C230" s="4"/>
      <c r="D230" s="4"/>
      <c r="E230" s="3"/>
    </row>
    <row r="231" spans="1:5" ht="24" customHeight="1" x14ac:dyDescent="0.2">
      <c r="A231" s="3"/>
      <c r="B231" s="4"/>
      <c r="C231" s="4"/>
      <c r="D231" s="4"/>
      <c r="E231" s="3"/>
    </row>
    <row r="232" spans="1:5" ht="24" customHeight="1" x14ac:dyDescent="0.2">
      <c r="A232" s="3"/>
      <c r="B232" s="4"/>
      <c r="C232" s="4"/>
      <c r="D232" s="4"/>
      <c r="E232" s="3"/>
    </row>
    <row r="233" spans="1:5" ht="24" customHeight="1" x14ac:dyDescent="0.2">
      <c r="A233" s="3"/>
      <c r="B233" s="4"/>
      <c r="C233" s="4"/>
      <c r="D233" s="4"/>
      <c r="E233" s="3"/>
    </row>
    <row r="234" spans="1:5" ht="24" customHeight="1" x14ac:dyDescent="0.2">
      <c r="A234" s="3"/>
      <c r="B234" s="4"/>
      <c r="C234" s="4"/>
      <c r="D234" s="4"/>
      <c r="E234" s="3"/>
    </row>
    <row r="235" spans="1:5" ht="24" customHeight="1" x14ac:dyDescent="0.2">
      <c r="A235" s="3"/>
      <c r="B235" s="4"/>
      <c r="C235" s="4"/>
      <c r="D235" s="4"/>
      <c r="E235" s="3"/>
    </row>
    <row r="236" spans="1:5" ht="24" customHeight="1" x14ac:dyDescent="0.2">
      <c r="A236" s="3"/>
      <c r="B236" s="4"/>
      <c r="C236" s="4"/>
      <c r="D236" s="4"/>
      <c r="E236" s="3"/>
    </row>
    <row r="237" spans="1:5" ht="24" customHeight="1" x14ac:dyDescent="0.2">
      <c r="A237" s="3"/>
      <c r="B237" s="4"/>
      <c r="C237" s="4"/>
      <c r="D237" s="4"/>
      <c r="E237" s="3"/>
    </row>
    <row r="238" spans="1:5" ht="24" customHeight="1" x14ac:dyDescent="0.2">
      <c r="A238" s="3"/>
      <c r="B238" s="4"/>
      <c r="C238" s="4"/>
      <c r="D238" s="4"/>
      <c r="E238" s="3"/>
    </row>
    <row r="239" spans="1:5" ht="24" customHeight="1" x14ac:dyDescent="0.2">
      <c r="A239" s="3"/>
      <c r="B239" s="4"/>
      <c r="C239" s="4"/>
      <c r="D239" s="4"/>
      <c r="E239" s="3"/>
    </row>
    <row r="240" spans="1:5" ht="24" customHeight="1" x14ac:dyDescent="0.2">
      <c r="A240" s="3"/>
      <c r="B240" s="4"/>
      <c r="C240" s="4"/>
      <c r="D240" s="4"/>
      <c r="E240" s="3"/>
    </row>
    <row r="241" spans="1:5" ht="24" customHeight="1" x14ac:dyDescent="0.2">
      <c r="A241" s="3"/>
      <c r="B241" s="4"/>
      <c r="C241" s="4"/>
      <c r="D241" s="4"/>
      <c r="E241" s="3"/>
    </row>
    <row r="242" spans="1:5" ht="24" customHeight="1" x14ac:dyDescent="0.2">
      <c r="A242" s="3"/>
      <c r="B242" s="4"/>
      <c r="C242" s="4"/>
      <c r="D242" s="4"/>
      <c r="E242" s="3"/>
    </row>
    <row r="243" spans="1:5" ht="24" customHeight="1" x14ac:dyDescent="0.2">
      <c r="A243" s="3"/>
      <c r="B243" s="4"/>
      <c r="C243" s="4"/>
      <c r="D243" s="4"/>
      <c r="E243" s="3"/>
    </row>
    <row r="244" spans="1:5" ht="24" customHeight="1" x14ac:dyDescent="0.2">
      <c r="A244" s="3"/>
      <c r="B244" s="4"/>
      <c r="C244" s="4"/>
      <c r="D244" s="4"/>
      <c r="E244" s="3"/>
    </row>
    <row r="245" spans="1:5" ht="24" customHeight="1" x14ac:dyDescent="0.2">
      <c r="A245" s="3"/>
      <c r="B245" s="4"/>
      <c r="C245" s="4"/>
      <c r="D245" s="4"/>
      <c r="E245" s="3"/>
    </row>
    <row r="246" spans="1:5" ht="24" customHeight="1" x14ac:dyDescent="0.2">
      <c r="A246" s="3"/>
      <c r="B246" s="4"/>
      <c r="C246" s="4"/>
      <c r="D246" s="4"/>
      <c r="E246" s="3"/>
    </row>
    <row r="247" spans="1:5" ht="24" customHeight="1" x14ac:dyDescent="0.2">
      <c r="A247" s="3"/>
      <c r="B247" s="4"/>
      <c r="C247" s="4"/>
      <c r="D247" s="4"/>
      <c r="E247" s="3"/>
    </row>
    <row r="248" spans="1:5" ht="24" customHeight="1" x14ac:dyDescent="0.2">
      <c r="A248" s="3"/>
      <c r="B248" s="4"/>
      <c r="C248" s="4"/>
      <c r="D248" s="4"/>
      <c r="E248" s="3"/>
    </row>
    <row r="249" spans="1:5" ht="24" customHeight="1" x14ac:dyDescent="0.2">
      <c r="A249" s="3"/>
      <c r="B249" s="4"/>
      <c r="C249" s="4"/>
      <c r="D249" s="4"/>
      <c r="E249" s="3"/>
    </row>
    <row r="250" spans="1:5" ht="24" customHeight="1" x14ac:dyDescent="0.2">
      <c r="A250" s="3"/>
      <c r="B250" s="4"/>
      <c r="C250" s="4"/>
      <c r="D250" s="4"/>
      <c r="E250" s="3"/>
    </row>
    <row r="251" spans="1:5" ht="24" customHeight="1" x14ac:dyDescent="0.2">
      <c r="A251" s="3"/>
      <c r="B251" s="4"/>
      <c r="C251" s="4"/>
      <c r="D251" s="4"/>
      <c r="E251" s="3"/>
    </row>
    <row r="252" spans="1:5" ht="24" customHeight="1" x14ac:dyDescent="0.2">
      <c r="A252" s="3"/>
      <c r="B252" s="4"/>
      <c r="C252" s="4"/>
      <c r="D252" s="4"/>
      <c r="E252" s="3"/>
    </row>
    <row r="253" spans="1:5" ht="24" customHeight="1" x14ac:dyDescent="0.2">
      <c r="A253" s="3"/>
      <c r="B253" s="4"/>
      <c r="C253" s="4"/>
      <c r="D253" s="4"/>
      <c r="E253" s="3"/>
    </row>
    <row r="254" spans="1:5" ht="24" customHeight="1" x14ac:dyDescent="0.2">
      <c r="A254" s="3"/>
      <c r="B254" s="4"/>
      <c r="C254" s="4"/>
      <c r="D254" s="4"/>
      <c r="E254" s="3"/>
    </row>
    <row r="255" spans="1:5" ht="24" customHeight="1" x14ac:dyDescent="0.2">
      <c r="A255" s="3"/>
      <c r="B255" s="4"/>
      <c r="C255" s="4"/>
      <c r="D255" s="4"/>
      <c r="E255" s="3"/>
    </row>
    <row r="256" spans="1:5" ht="24" customHeight="1" x14ac:dyDescent="0.2">
      <c r="A256" s="3"/>
      <c r="B256" s="4"/>
      <c r="C256" s="4"/>
      <c r="D256" s="4"/>
      <c r="E256" s="3"/>
    </row>
    <row r="257" spans="1:5" ht="24" customHeight="1" x14ac:dyDescent="0.2">
      <c r="A257" s="3"/>
      <c r="B257" s="4"/>
      <c r="C257" s="4"/>
      <c r="D257" s="4"/>
      <c r="E257" s="3"/>
    </row>
    <row r="258" spans="1:5" ht="24" customHeight="1" x14ac:dyDescent="0.2">
      <c r="A258" s="3"/>
      <c r="B258" s="4"/>
      <c r="C258" s="4"/>
      <c r="D258" s="4"/>
      <c r="E258" s="3"/>
    </row>
    <row r="259" spans="1:5" ht="24" customHeight="1" x14ac:dyDescent="0.2">
      <c r="A259" s="3"/>
      <c r="B259" s="4"/>
      <c r="C259" s="4"/>
      <c r="D259" s="4"/>
      <c r="E259" s="3"/>
    </row>
    <row r="260" spans="1:5" ht="24" customHeight="1" x14ac:dyDescent="0.2">
      <c r="A260" s="3"/>
      <c r="B260" s="4"/>
      <c r="C260" s="4"/>
      <c r="D260" s="4"/>
      <c r="E260" s="3"/>
    </row>
    <row r="261" spans="1:5" ht="24" customHeight="1" x14ac:dyDescent="0.2">
      <c r="A261" s="3"/>
      <c r="B261" s="4"/>
      <c r="C261" s="4"/>
      <c r="D261" s="4"/>
      <c r="E261" s="3"/>
    </row>
    <row r="262" spans="1:5" ht="24" customHeight="1" x14ac:dyDescent="0.2">
      <c r="A262" s="3"/>
      <c r="B262" s="4"/>
      <c r="C262" s="4"/>
      <c r="D262" s="4"/>
      <c r="E262" s="3"/>
    </row>
    <row r="263" spans="1:5" ht="24" customHeight="1" x14ac:dyDescent="0.2">
      <c r="A263" s="3"/>
      <c r="B263" s="4"/>
      <c r="C263" s="4"/>
      <c r="D263" s="4"/>
      <c r="E263" s="3"/>
    </row>
    <row r="264" spans="1:5" ht="24" customHeight="1" x14ac:dyDescent="0.2">
      <c r="A264" s="3"/>
      <c r="B264" s="4"/>
      <c r="C264" s="4"/>
      <c r="D264" s="4"/>
      <c r="E264" s="3"/>
    </row>
    <row r="265" spans="1:5" ht="24" customHeight="1" x14ac:dyDescent="0.2">
      <c r="A265" s="3"/>
      <c r="B265" s="4"/>
      <c r="C265" s="4"/>
      <c r="D265" s="4"/>
      <c r="E265" s="3"/>
    </row>
    <row r="266" spans="1:5" ht="24" customHeight="1" x14ac:dyDescent="0.2">
      <c r="A266" s="3"/>
      <c r="B266" s="4"/>
      <c r="C266" s="4"/>
      <c r="D266" s="4"/>
      <c r="E266" s="3"/>
    </row>
    <row r="267" spans="1:5" ht="24" customHeight="1" x14ac:dyDescent="0.2">
      <c r="A267" s="3"/>
      <c r="B267" s="4"/>
      <c r="C267" s="4"/>
      <c r="D267" s="4"/>
      <c r="E267" s="3"/>
    </row>
    <row r="268" spans="1:5" ht="24" customHeight="1" x14ac:dyDescent="0.2">
      <c r="A268" s="3"/>
      <c r="B268" s="4"/>
      <c r="C268" s="4"/>
      <c r="D268" s="4"/>
      <c r="E268" s="3"/>
    </row>
    <row r="269" spans="1:5" ht="24" customHeight="1" x14ac:dyDescent="0.2">
      <c r="A269" s="3"/>
      <c r="B269" s="4"/>
      <c r="C269" s="4"/>
      <c r="D269" s="4"/>
      <c r="E269" s="3"/>
    </row>
    <row r="270" spans="1:5" ht="24" customHeight="1" x14ac:dyDescent="0.2">
      <c r="A270" s="3"/>
      <c r="B270" s="4"/>
      <c r="C270" s="4"/>
      <c r="D270" s="4"/>
      <c r="E270" s="3"/>
    </row>
    <row r="271" spans="1:5" ht="24" customHeight="1" x14ac:dyDescent="0.2">
      <c r="A271" s="3"/>
      <c r="B271" s="4"/>
      <c r="C271" s="4"/>
      <c r="D271" s="4"/>
      <c r="E271" s="3"/>
    </row>
    <row r="272" spans="1:5" ht="24" customHeight="1" x14ac:dyDescent="0.2">
      <c r="A272" s="3"/>
      <c r="B272" s="4"/>
      <c r="C272" s="4"/>
      <c r="D272" s="4"/>
      <c r="E272" s="3"/>
    </row>
    <row r="273" spans="1:5" ht="24" customHeight="1" x14ac:dyDescent="0.2">
      <c r="A273" s="3"/>
      <c r="B273" s="4"/>
      <c r="C273" s="4"/>
      <c r="D273" s="4"/>
      <c r="E273" s="3"/>
    </row>
    <row r="274" spans="1:5" ht="24" customHeight="1" x14ac:dyDescent="0.2">
      <c r="A274" s="3"/>
      <c r="B274" s="4"/>
      <c r="C274" s="4"/>
      <c r="D274" s="4"/>
      <c r="E274" s="3"/>
    </row>
    <row r="275" spans="1:5" ht="24" customHeight="1" x14ac:dyDescent="0.2">
      <c r="A275" s="3"/>
      <c r="B275" s="4"/>
      <c r="C275" s="4"/>
      <c r="D275" s="4"/>
      <c r="E275" s="3"/>
    </row>
    <row r="276" spans="1:5" ht="24" customHeight="1" x14ac:dyDescent="0.2">
      <c r="A276" s="3"/>
      <c r="B276" s="4"/>
      <c r="C276" s="4"/>
      <c r="D276" s="4"/>
      <c r="E276" s="3"/>
    </row>
    <row r="277" spans="1:5" ht="24" customHeight="1" x14ac:dyDescent="0.2">
      <c r="A277" s="3"/>
      <c r="B277" s="4"/>
      <c r="C277" s="4"/>
      <c r="D277" s="4"/>
      <c r="E277" s="3"/>
    </row>
    <row r="278" spans="1:5" ht="24" customHeight="1" x14ac:dyDescent="0.2">
      <c r="A278" s="3"/>
      <c r="B278" s="4"/>
      <c r="C278" s="4"/>
      <c r="D278" s="4"/>
      <c r="E278" s="3"/>
    </row>
    <row r="279" spans="1:5" ht="24" customHeight="1" x14ac:dyDescent="0.2">
      <c r="A279" s="3"/>
      <c r="B279" s="4"/>
      <c r="C279" s="4"/>
      <c r="D279" s="4"/>
      <c r="E279" s="3"/>
    </row>
    <row r="280" spans="1:5" ht="24" customHeight="1" x14ac:dyDescent="0.2">
      <c r="A280" s="3"/>
      <c r="B280" s="4"/>
      <c r="C280" s="4"/>
      <c r="D280" s="4"/>
      <c r="E280" s="3"/>
    </row>
    <row r="281" spans="1:5" ht="24" customHeight="1" x14ac:dyDescent="0.2">
      <c r="A281" s="3"/>
      <c r="B281" s="4"/>
      <c r="C281" s="4"/>
      <c r="D281" s="4"/>
      <c r="E281" s="3"/>
    </row>
    <row r="282" spans="1:5" ht="24" customHeight="1" x14ac:dyDescent="0.2">
      <c r="A282" s="3"/>
      <c r="B282" s="4"/>
      <c r="C282" s="4"/>
      <c r="D282" s="4"/>
      <c r="E282" s="3"/>
    </row>
    <row r="283" spans="1:5" ht="24" customHeight="1" x14ac:dyDescent="0.2">
      <c r="A283" s="3"/>
      <c r="B283" s="4"/>
      <c r="C283" s="4"/>
      <c r="D283" s="4"/>
      <c r="E283" s="3"/>
    </row>
    <row r="284" spans="1:5" ht="24" customHeight="1" x14ac:dyDescent="0.2">
      <c r="A284" s="3"/>
      <c r="B284" s="4"/>
      <c r="C284" s="4"/>
      <c r="D284" s="4"/>
      <c r="E284" s="3"/>
    </row>
    <row r="285" spans="1:5" ht="24" customHeight="1" x14ac:dyDescent="0.2">
      <c r="A285" s="3"/>
      <c r="B285" s="4"/>
      <c r="C285" s="4"/>
      <c r="D285" s="4"/>
      <c r="E285" s="3"/>
    </row>
    <row r="286" spans="1:5" ht="24" customHeight="1" x14ac:dyDescent="0.2">
      <c r="A286" s="3"/>
      <c r="B286" s="4"/>
      <c r="C286" s="4"/>
      <c r="D286" s="4"/>
      <c r="E286" s="3"/>
    </row>
    <row r="287" spans="1:5" ht="24" customHeight="1" x14ac:dyDescent="0.2">
      <c r="A287" s="3"/>
      <c r="B287" s="4"/>
      <c r="C287" s="4"/>
      <c r="D287" s="4"/>
      <c r="E287" s="3"/>
    </row>
    <row r="288" spans="1:5" ht="24" customHeight="1" x14ac:dyDescent="0.2">
      <c r="A288" s="3"/>
      <c r="B288" s="4"/>
      <c r="C288" s="4"/>
      <c r="D288" s="4"/>
      <c r="E288" s="3"/>
    </row>
    <row r="289" spans="1:5" ht="24" customHeight="1" x14ac:dyDescent="0.2">
      <c r="A289" s="3"/>
      <c r="B289" s="4"/>
      <c r="C289" s="4"/>
      <c r="D289" s="4"/>
      <c r="E289" s="3"/>
    </row>
    <row r="290" spans="1:5" ht="24" customHeight="1" x14ac:dyDescent="0.2">
      <c r="A290" s="3"/>
      <c r="B290" s="4"/>
      <c r="C290" s="4"/>
      <c r="D290" s="4"/>
      <c r="E290" s="3"/>
    </row>
    <row r="291" spans="1:5" ht="24" customHeight="1" x14ac:dyDescent="0.2">
      <c r="A291" s="3"/>
      <c r="B291" s="4"/>
      <c r="C291" s="4"/>
      <c r="D291" s="4"/>
      <c r="E291" s="3"/>
    </row>
    <row r="292" spans="1:5" ht="24" customHeight="1" x14ac:dyDescent="0.2">
      <c r="A292" s="3"/>
      <c r="B292" s="4"/>
      <c r="C292" s="4"/>
      <c r="D292" s="4"/>
      <c r="E292" s="3"/>
    </row>
    <row r="293" spans="1:5" ht="24" customHeight="1" x14ac:dyDescent="0.2">
      <c r="A293" s="3"/>
      <c r="B293" s="4"/>
      <c r="C293" s="4"/>
      <c r="D293" s="4"/>
      <c r="E293" s="3"/>
    </row>
    <row r="294" spans="1:5" ht="24" customHeight="1" x14ac:dyDescent="0.2">
      <c r="A294" s="3"/>
      <c r="B294" s="4"/>
      <c r="C294" s="4"/>
      <c r="D294" s="4"/>
      <c r="E294" s="3"/>
    </row>
    <row r="295" spans="1:5" ht="24" customHeight="1" x14ac:dyDescent="0.2">
      <c r="A295" s="3"/>
      <c r="B295" s="4"/>
      <c r="C295" s="4"/>
      <c r="D295" s="4"/>
      <c r="E295" s="3"/>
    </row>
    <row r="296" spans="1:5" ht="24" customHeight="1" x14ac:dyDescent="0.2">
      <c r="A296" s="3"/>
      <c r="B296" s="4"/>
      <c r="C296" s="4"/>
      <c r="D296" s="4"/>
      <c r="E296" s="3"/>
    </row>
    <row r="297" spans="1:5" ht="24" customHeight="1" x14ac:dyDescent="0.2">
      <c r="A297" s="3"/>
      <c r="B297" s="4"/>
      <c r="C297" s="4"/>
      <c r="D297" s="4"/>
      <c r="E297" s="3"/>
    </row>
    <row r="298" spans="1:5" ht="24" customHeight="1" x14ac:dyDescent="0.2">
      <c r="A298" s="3"/>
      <c r="B298" s="4"/>
      <c r="C298" s="4"/>
      <c r="D298" s="4"/>
      <c r="E298" s="3"/>
    </row>
    <row r="299" spans="1:5" ht="24" customHeight="1" x14ac:dyDescent="0.2">
      <c r="A299" s="3"/>
      <c r="B299" s="4"/>
      <c r="C299" s="4"/>
      <c r="D299" s="4"/>
      <c r="E299" s="3"/>
    </row>
    <row r="300" spans="1:5" ht="24" customHeight="1" x14ac:dyDescent="0.2">
      <c r="A300" s="3"/>
      <c r="B300" s="4"/>
      <c r="C300" s="4"/>
      <c r="D300" s="4"/>
      <c r="E300" s="3"/>
    </row>
    <row r="301" spans="1:5" ht="24" customHeight="1" x14ac:dyDescent="0.2">
      <c r="A301" s="3"/>
      <c r="B301" s="4"/>
      <c r="C301" s="4"/>
      <c r="D301" s="4"/>
      <c r="E301" s="3"/>
    </row>
    <row r="302" spans="1:5" ht="24" customHeight="1" x14ac:dyDescent="0.2">
      <c r="A302" s="3"/>
      <c r="B302" s="4"/>
      <c r="C302" s="4"/>
      <c r="D302" s="4"/>
      <c r="E302" s="3"/>
    </row>
    <row r="303" spans="1:5" ht="24" customHeight="1" x14ac:dyDescent="0.2">
      <c r="A303" s="3"/>
      <c r="B303" s="4"/>
      <c r="C303" s="4"/>
      <c r="D303" s="4"/>
      <c r="E303" s="3"/>
    </row>
    <row r="304" spans="1:5" ht="24" customHeight="1" x14ac:dyDescent="0.2">
      <c r="A304" s="3"/>
      <c r="B304" s="4"/>
      <c r="C304" s="4"/>
      <c r="D304" s="4"/>
      <c r="E304" s="3"/>
    </row>
    <row r="305" spans="1:5" ht="24" customHeight="1" x14ac:dyDescent="0.2">
      <c r="A305" s="3"/>
      <c r="B305" s="4"/>
      <c r="C305" s="4"/>
      <c r="D305" s="4"/>
      <c r="E305" s="3"/>
    </row>
    <row r="306" spans="1:5" ht="24" customHeight="1" x14ac:dyDescent="0.2">
      <c r="A306" s="3"/>
      <c r="B306" s="4"/>
      <c r="C306" s="4"/>
      <c r="D306" s="4"/>
      <c r="E306" s="3"/>
    </row>
    <row r="307" spans="1:5" ht="24" customHeight="1" x14ac:dyDescent="0.2">
      <c r="A307" s="3"/>
      <c r="B307" s="4"/>
      <c r="C307" s="4"/>
      <c r="D307" s="4"/>
      <c r="E307" s="3"/>
    </row>
    <row r="308" spans="1:5" ht="24" customHeight="1" x14ac:dyDescent="0.2">
      <c r="A308" s="3"/>
      <c r="B308" s="4"/>
      <c r="C308" s="4"/>
      <c r="D308" s="4"/>
      <c r="E308" s="3"/>
    </row>
    <row r="309" spans="1:5" ht="24" customHeight="1" x14ac:dyDescent="0.2">
      <c r="A309" s="3"/>
      <c r="B309" s="4"/>
      <c r="C309" s="4"/>
      <c r="D309" s="4"/>
      <c r="E309" s="3"/>
    </row>
    <row r="310" spans="1:5" ht="24" customHeight="1" x14ac:dyDescent="0.2">
      <c r="A310" s="3"/>
      <c r="B310" s="4"/>
      <c r="C310" s="4"/>
      <c r="D310" s="4"/>
      <c r="E310" s="3"/>
    </row>
    <row r="311" spans="1:5" ht="24" customHeight="1" x14ac:dyDescent="0.2">
      <c r="A311" s="3"/>
      <c r="B311" s="4"/>
      <c r="C311" s="4"/>
      <c r="D311" s="4"/>
      <c r="E311" s="3"/>
    </row>
    <row r="312" spans="1:5" ht="24" customHeight="1" x14ac:dyDescent="0.2">
      <c r="A312" s="3"/>
      <c r="B312" s="4"/>
      <c r="C312" s="4"/>
      <c r="D312" s="4"/>
      <c r="E312" s="3"/>
    </row>
    <row r="313" spans="1:5" ht="24" customHeight="1" x14ac:dyDescent="0.2">
      <c r="A313" s="3"/>
      <c r="B313" s="4"/>
      <c r="C313" s="4"/>
      <c r="D313" s="4"/>
      <c r="E313" s="3"/>
    </row>
    <row r="314" spans="1:5" ht="24" customHeight="1" x14ac:dyDescent="0.2">
      <c r="A314" s="3"/>
      <c r="B314" s="4"/>
      <c r="C314" s="4"/>
      <c r="D314" s="4"/>
      <c r="E314" s="3"/>
    </row>
    <row r="315" spans="1:5" ht="24" customHeight="1" x14ac:dyDescent="0.2">
      <c r="A315" s="3"/>
      <c r="B315" s="4"/>
      <c r="C315" s="4"/>
      <c r="D315" s="4"/>
      <c r="E315" s="3"/>
    </row>
    <row r="316" spans="1:5" ht="24" customHeight="1" x14ac:dyDescent="0.2">
      <c r="A316" s="3"/>
      <c r="B316" s="4"/>
      <c r="C316" s="4"/>
      <c r="D316" s="4"/>
      <c r="E316" s="3"/>
    </row>
    <row r="317" spans="1:5" ht="24" customHeight="1" x14ac:dyDescent="0.2">
      <c r="A317" s="3"/>
      <c r="B317" s="4"/>
      <c r="C317" s="4"/>
      <c r="D317" s="4"/>
      <c r="E317" s="3"/>
    </row>
    <row r="318" spans="1:5" ht="24" customHeight="1" x14ac:dyDescent="0.2">
      <c r="A318" s="3"/>
      <c r="B318" s="4"/>
      <c r="C318" s="4"/>
      <c r="D318" s="4"/>
      <c r="E318" s="3"/>
    </row>
    <row r="319" spans="1:5" ht="24" customHeight="1" x14ac:dyDescent="0.2">
      <c r="A319" s="3"/>
      <c r="B319" s="4"/>
      <c r="C319" s="4"/>
      <c r="D319" s="4"/>
      <c r="E319" s="3"/>
    </row>
    <row r="320" spans="1:5" ht="24" customHeight="1" x14ac:dyDescent="0.2">
      <c r="A320" s="3"/>
      <c r="B320" s="4"/>
      <c r="C320" s="4"/>
      <c r="D320" s="4"/>
      <c r="E320" s="3"/>
    </row>
    <row r="321" spans="1:5" ht="24" customHeight="1" x14ac:dyDescent="0.2">
      <c r="A321" s="3"/>
      <c r="B321" s="4"/>
      <c r="C321" s="4"/>
      <c r="D321" s="4"/>
      <c r="E321" s="3"/>
    </row>
    <row r="322" spans="1:5" ht="24" customHeight="1" x14ac:dyDescent="0.2">
      <c r="A322" s="3"/>
      <c r="B322" s="4"/>
      <c r="C322" s="4"/>
      <c r="D322" s="4"/>
      <c r="E322" s="3"/>
    </row>
    <row r="323" spans="1:5" ht="24" customHeight="1" x14ac:dyDescent="0.2">
      <c r="A323" s="3"/>
      <c r="B323" s="4"/>
      <c r="C323" s="4"/>
      <c r="D323" s="4"/>
      <c r="E323" s="3"/>
    </row>
    <row r="324" spans="1:5" ht="24" customHeight="1" x14ac:dyDescent="0.2">
      <c r="A324" s="3"/>
      <c r="B324" s="4"/>
      <c r="C324" s="4"/>
      <c r="D324" s="4"/>
      <c r="E324" s="3"/>
    </row>
    <row r="325" spans="1:5" ht="24" customHeight="1" x14ac:dyDescent="0.2">
      <c r="A325" s="3"/>
      <c r="B325" s="4"/>
      <c r="C325" s="4"/>
      <c r="D325" s="4"/>
      <c r="E325" s="3"/>
    </row>
    <row r="326" spans="1:5" ht="24" customHeight="1" x14ac:dyDescent="0.2">
      <c r="A326" s="3"/>
      <c r="B326" s="4"/>
      <c r="C326" s="4"/>
      <c r="D326" s="4"/>
      <c r="E326" s="3"/>
    </row>
    <row r="327" spans="1:5" ht="24" customHeight="1" x14ac:dyDescent="0.2">
      <c r="A327" s="3"/>
      <c r="B327" s="4"/>
      <c r="C327" s="4"/>
      <c r="D327" s="4"/>
      <c r="E327" s="3"/>
    </row>
    <row r="328" spans="1:5" ht="24" customHeight="1" x14ac:dyDescent="0.2">
      <c r="A328" s="3"/>
      <c r="B328" s="4"/>
      <c r="C328" s="4"/>
      <c r="D328" s="4"/>
      <c r="E328" s="3"/>
    </row>
    <row r="329" spans="1:5" ht="24" customHeight="1" x14ac:dyDescent="0.2">
      <c r="A329" s="3"/>
      <c r="B329" s="4"/>
      <c r="C329" s="4"/>
      <c r="D329" s="4"/>
      <c r="E329" s="3"/>
    </row>
    <row r="330" spans="1:5" ht="24" customHeight="1" x14ac:dyDescent="0.2">
      <c r="A330" s="3"/>
      <c r="B330" s="4"/>
      <c r="C330" s="4"/>
      <c r="D330" s="4"/>
      <c r="E330" s="3"/>
    </row>
    <row r="331" spans="1:5" ht="24" customHeight="1" x14ac:dyDescent="0.2">
      <c r="A331" s="3"/>
      <c r="B331" s="4"/>
      <c r="C331" s="4"/>
      <c r="D331" s="4"/>
      <c r="E331" s="3"/>
    </row>
    <row r="332" spans="1:5" ht="24" customHeight="1" x14ac:dyDescent="0.2">
      <c r="A332" s="3"/>
      <c r="B332" s="4"/>
      <c r="C332" s="4"/>
      <c r="D332" s="4"/>
      <c r="E332" s="3"/>
    </row>
    <row r="333" spans="1:5" ht="24" customHeight="1" x14ac:dyDescent="0.2">
      <c r="A333" s="3"/>
      <c r="B333" s="4"/>
      <c r="C333" s="4"/>
      <c r="D333" s="4"/>
      <c r="E333" s="3"/>
    </row>
    <row r="334" spans="1:5" ht="24" customHeight="1" x14ac:dyDescent="0.2">
      <c r="A334" s="3"/>
      <c r="B334" s="4"/>
      <c r="C334" s="4"/>
      <c r="D334" s="4"/>
      <c r="E334" s="3"/>
    </row>
    <row r="335" spans="1:5" ht="24" customHeight="1" x14ac:dyDescent="0.2">
      <c r="A335" s="3"/>
      <c r="B335" s="4"/>
      <c r="C335" s="4"/>
      <c r="D335" s="4"/>
      <c r="E335" s="3"/>
    </row>
    <row r="336" spans="1:5" ht="24" customHeight="1" x14ac:dyDescent="0.2">
      <c r="A336" s="3"/>
      <c r="B336" s="4"/>
      <c r="C336" s="4"/>
      <c r="D336" s="4"/>
      <c r="E336" s="3"/>
    </row>
    <row r="337" spans="1:5" ht="24" customHeight="1" x14ac:dyDescent="0.2">
      <c r="A337" s="3"/>
      <c r="B337" s="4"/>
      <c r="C337" s="4"/>
      <c r="D337" s="4"/>
      <c r="E337" s="3"/>
    </row>
    <row r="338" spans="1:5" ht="24" customHeight="1" x14ac:dyDescent="0.2">
      <c r="A338" s="3"/>
      <c r="B338" s="4"/>
      <c r="C338" s="4"/>
      <c r="D338" s="4"/>
      <c r="E338" s="3"/>
    </row>
    <row r="339" spans="1:5" ht="24" customHeight="1" x14ac:dyDescent="0.2">
      <c r="A339" s="3"/>
      <c r="B339" s="4"/>
      <c r="C339" s="4"/>
      <c r="D339" s="4"/>
      <c r="E339" s="3"/>
    </row>
    <row r="340" spans="1:5" ht="24" customHeight="1" x14ac:dyDescent="0.2">
      <c r="A340" s="3"/>
      <c r="B340" s="4"/>
      <c r="C340" s="4"/>
      <c r="D340" s="4"/>
      <c r="E340" s="3"/>
    </row>
    <row r="341" spans="1:5" ht="24" customHeight="1" x14ac:dyDescent="0.2">
      <c r="A341" s="3"/>
      <c r="B341" s="4"/>
      <c r="C341" s="4"/>
      <c r="D341" s="4"/>
      <c r="E341" s="3"/>
    </row>
    <row r="342" spans="1:5" ht="24" customHeight="1" x14ac:dyDescent="0.2">
      <c r="A342" s="3"/>
      <c r="B342" s="4"/>
      <c r="C342" s="4"/>
      <c r="D342" s="4"/>
      <c r="E342" s="3"/>
    </row>
    <row r="343" spans="1:5" ht="24" customHeight="1" x14ac:dyDescent="0.2">
      <c r="A343" s="3"/>
      <c r="B343" s="4"/>
      <c r="C343" s="4"/>
      <c r="D343" s="4"/>
      <c r="E343" s="3"/>
    </row>
    <row r="344" spans="1:5" ht="24" customHeight="1" x14ac:dyDescent="0.2">
      <c r="A344" s="3"/>
      <c r="B344" s="4"/>
      <c r="C344" s="4"/>
      <c r="D344" s="4"/>
      <c r="E344" s="3"/>
    </row>
    <row r="345" spans="1:5" ht="24" customHeight="1" x14ac:dyDescent="0.2">
      <c r="A345" s="3"/>
      <c r="B345" s="4"/>
      <c r="C345" s="4"/>
      <c r="D345" s="4"/>
      <c r="E345" s="3"/>
    </row>
    <row r="346" spans="1:5" ht="24" customHeight="1" x14ac:dyDescent="0.2">
      <c r="A346" s="3"/>
      <c r="B346" s="4"/>
      <c r="C346" s="4"/>
      <c r="D346" s="4"/>
      <c r="E346" s="3"/>
    </row>
    <row r="347" spans="1:5" ht="24" customHeight="1" x14ac:dyDescent="0.2">
      <c r="A347" s="3"/>
      <c r="B347" s="4"/>
      <c r="C347" s="4"/>
      <c r="D347" s="4"/>
      <c r="E347" s="3"/>
    </row>
    <row r="348" spans="1:5" ht="24" customHeight="1" x14ac:dyDescent="0.2">
      <c r="A348" s="3"/>
      <c r="B348" s="4"/>
      <c r="C348" s="4"/>
      <c r="D348" s="4"/>
      <c r="E348" s="3"/>
    </row>
    <row r="349" spans="1:5" ht="24" customHeight="1" x14ac:dyDescent="0.2">
      <c r="A349" s="3"/>
      <c r="B349" s="4"/>
      <c r="C349" s="4"/>
      <c r="D349" s="4"/>
      <c r="E349" s="3"/>
    </row>
    <row r="350" spans="1:5" ht="24" customHeight="1" x14ac:dyDescent="0.2">
      <c r="A350" s="3"/>
      <c r="B350" s="4"/>
      <c r="C350" s="4"/>
      <c r="D350" s="4"/>
      <c r="E350" s="3"/>
    </row>
    <row r="351" spans="1:5" ht="24" customHeight="1" x14ac:dyDescent="0.2">
      <c r="A351" s="3"/>
      <c r="B351" s="4"/>
      <c r="C351" s="4"/>
      <c r="D351" s="4"/>
      <c r="E351" s="3"/>
    </row>
    <row r="352" spans="1:5" ht="24" customHeight="1" x14ac:dyDescent="0.2">
      <c r="A352" s="3"/>
      <c r="B352" s="4"/>
      <c r="C352" s="4"/>
      <c r="D352" s="4"/>
      <c r="E352" s="3"/>
    </row>
    <row r="353" spans="1:5" ht="24" customHeight="1" x14ac:dyDescent="0.2">
      <c r="A353" s="3"/>
      <c r="B353" s="4"/>
      <c r="C353" s="4"/>
      <c r="D353" s="4"/>
      <c r="E353" s="3"/>
    </row>
    <row r="354" spans="1:5" ht="24" customHeight="1" x14ac:dyDescent="0.2">
      <c r="A354" s="3"/>
      <c r="B354" s="4"/>
      <c r="C354" s="4"/>
      <c r="D354" s="4"/>
      <c r="E354" s="3"/>
    </row>
    <row r="355" spans="1:5" ht="24" customHeight="1" x14ac:dyDescent="0.2">
      <c r="A355" s="3"/>
      <c r="B355" s="4"/>
      <c r="C355" s="4"/>
      <c r="D355" s="4"/>
      <c r="E355" s="3"/>
    </row>
    <row r="356" spans="1:5" ht="24" customHeight="1" x14ac:dyDescent="0.2">
      <c r="A356" s="3"/>
      <c r="B356" s="4"/>
      <c r="C356" s="4"/>
      <c r="D356" s="4"/>
      <c r="E356" s="3"/>
    </row>
    <row r="357" spans="1:5" ht="24" customHeight="1" x14ac:dyDescent="0.2">
      <c r="A357" s="3"/>
      <c r="B357" s="4"/>
      <c r="C357" s="4"/>
      <c r="D357" s="4"/>
      <c r="E357" s="3"/>
    </row>
    <row r="358" spans="1:5" ht="24" customHeight="1" x14ac:dyDescent="0.2">
      <c r="A358" s="3"/>
      <c r="B358" s="4"/>
      <c r="C358" s="4"/>
      <c r="D358" s="4"/>
      <c r="E358" s="3"/>
    </row>
    <row r="359" spans="1:5" ht="24" customHeight="1" x14ac:dyDescent="0.2">
      <c r="A359" s="3"/>
      <c r="B359" s="4"/>
      <c r="C359" s="4"/>
      <c r="D359" s="4"/>
      <c r="E359" s="3"/>
    </row>
    <row r="360" spans="1:5" ht="24" customHeight="1" x14ac:dyDescent="0.2">
      <c r="A360" s="3"/>
      <c r="B360" s="4"/>
      <c r="C360" s="4"/>
      <c r="D360" s="4"/>
      <c r="E360" s="3"/>
    </row>
    <row r="361" spans="1:5" ht="24" customHeight="1" x14ac:dyDescent="0.2">
      <c r="A361" s="3"/>
      <c r="B361" s="4"/>
      <c r="C361" s="4"/>
      <c r="D361" s="4"/>
      <c r="E361" s="3"/>
    </row>
    <row r="362" spans="1:5" ht="24" customHeight="1" x14ac:dyDescent="0.2">
      <c r="A362" s="3"/>
      <c r="B362" s="4"/>
      <c r="C362" s="4"/>
      <c r="D362" s="4"/>
      <c r="E362" s="3"/>
    </row>
    <row r="363" spans="1:5" ht="24" customHeight="1" x14ac:dyDescent="0.2">
      <c r="A363" s="3"/>
      <c r="B363" s="4"/>
      <c r="C363" s="4"/>
      <c r="D363" s="4"/>
      <c r="E363" s="3"/>
    </row>
    <row r="364" spans="1:5" ht="24" customHeight="1" x14ac:dyDescent="0.2">
      <c r="A364" s="3"/>
      <c r="B364" s="4"/>
      <c r="C364" s="4"/>
      <c r="D364" s="4"/>
      <c r="E364" s="3"/>
    </row>
    <row r="365" spans="1:5" ht="24" customHeight="1" x14ac:dyDescent="0.2">
      <c r="A365" s="3"/>
      <c r="B365" s="4"/>
      <c r="C365" s="4"/>
      <c r="D365" s="4"/>
      <c r="E365" s="3"/>
    </row>
    <row r="366" spans="1:5" ht="24" customHeight="1" x14ac:dyDescent="0.2">
      <c r="A366" s="3"/>
      <c r="B366" s="4"/>
      <c r="C366" s="4"/>
      <c r="D366" s="4"/>
      <c r="E366" s="3"/>
    </row>
    <row r="367" spans="1:5" ht="24" customHeight="1" x14ac:dyDescent="0.2">
      <c r="A367" s="3"/>
      <c r="B367" s="4"/>
      <c r="C367" s="4"/>
      <c r="D367" s="4"/>
      <c r="E367" s="3"/>
    </row>
    <row r="368" spans="1:5" ht="24" customHeight="1" x14ac:dyDescent="0.2">
      <c r="A368" s="3"/>
      <c r="B368" s="4"/>
      <c r="C368" s="4"/>
      <c r="D368" s="4"/>
      <c r="E368" s="3"/>
    </row>
    <row r="369" spans="1:5" ht="24" customHeight="1" x14ac:dyDescent="0.2">
      <c r="A369" s="3"/>
      <c r="B369" s="4"/>
      <c r="C369" s="4"/>
      <c r="D369" s="4"/>
      <c r="E369" s="3"/>
    </row>
    <row r="370" spans="1:5" ht="24" customHeight="1" x14ac:dyDescent="0.2">
      <c r="A370" s="3"/>
      <c r="B370" s="4"/>
      <c r="C370" s="4"/>
      <c r="D370" s="4"/>
      <c r="E370" s="3"/>
    </row>
    <row r="371" spans="1:5" ht="24" customHeight="1" x14ac:dyDescent="0.2">
      <c r="A371" s="3"/>
      <c r="B371" s="4"/>
      <c r="C371" s="4"/>
      <c r="D371" s="4"/>
      <c r="E371" s="3"/>
    </row>
    <row r="372" spans="1:5" ht="24" customHeight="1" x14ac:dyDescent="0.2">
      <c r="A372" s="3"/>
      <c r="B372" s="4"/>
      <c r="C372" s="4"/>
      <c r="D372" s="4"/>
      <c r="E372" s="3"/>
    </row>
    <row r="373" spans="1:5" ht="24" customHeight="1" x14ac:dyDescent="0.2">
      <c r="A373" s="3"/>
      <c r="B373" s="4"/>
      <c r="C373" s="4"/>
      <c r="D373" s="4"/>
      <c r="E373" s="3"/>
    </row>
    <row r="374" spans="1:5" ht="24" customHeight="1" x14ac:dyDescent="0.2">
      <c r="A374" s="3"/>
      <c r="B374" s="4"/>
      <c r="C374" s="4"/>
      <c r="D374" s="4"/>
      <c r="E374" s="3"/>
    </row>
    <row r="375" spans="1:5" ht="24" customHeight="1" x14ac:dyDescent="0.2">
      <c r="A375" s="3"/>
      <c r="B375" s="4"/>
      <c r="C375" s="4"/>
      <c r="D375" s="4"/>
      <c r="E375" s="3"/>
    </row>
    <row r="376" spans="1:5" ht="24" customHeight="1" x14ac:dyDescent="0.2">
      <c r="A376" s="3"/>
      <c r="B376" s="4"/>
      <c r="C376" s="4"/>
      <c r="D376" s="4"/>
      <c r="E376" s="3"/>
    </row>
    <row r="377" spans="1:5" ht="24" customHeight="1" x14ac:dyDescent="0.2">
      <c r="A377" s="3"/>
      <c r="B377" s="4"/>
      <c r="C377" s="4"/>
      <c r="D377" s="4"/>
      <c r="E377" s="3"/>
    </row>
    <row r="378" spans="1:5" ht="24" customHeight="1" x14ac:dyDescent="0.2">
      <c r="A378" s="3"/>
      <c r="B378" s="4"/>
      <c r="C378" s="4"/>
      <c r="D378" s="4"/>
      <c r="E378" s="3"/>
    </row>
    <row r="379" spans="1:5" ht="24" customHeight="1" x14ac:dyDescent="0.2">
      <c r="A379" s="3"/>
      <c r="B379" s="4"/>
      <c r="C379" s="4"/>
      <c r="D379" s="4"/>
      <c r="E379" s="3"/>
    </row>
    <row r="380" spans="1:5" ht="24" customHeight="1" x14ac:dyDescent="0.2">
      <c r="A380" s="3"/>
      <c r="B380" s="4"/>
      <c r="C380" s="4"/>
      <c r="D380" s="4"/>
      <c r="E380" s="3"/>
    </row>
    <row r="381" spans="1:5" ht="24" customHeight="1" x14ac:dyDescent="0.2">
      <c r="A381" s="3"/>
      <c r="B381" s="4"/>
      <c r="C381" s="4"/>
      <c r="D381" s="4"/>
      <c r="E381" s="3"/>
    </row>
    <row r="382" spans="1:5" ht="24" customHeight="1" x14ac:dyDescent="0.2">
      <c r="A382" s="3"/>
      <c r="B382" s="4"/>
      <c r="C382" s="4"/>
      <c r="D382" s="4"/>
      <c r="E382" s="3"/>
    </row>
    <row r="383" spans="1:5" ht="24" customHeight="1" x14ac:dyDescent="0.2">
      <c r="A383" s="3"/>
      <c r="B383" s="4"/>
      <c r="C383" s="4"/>
      <c r="D383" s="4"/>
      <c r="E383" s="3"/>
    </row>
    <row r="384" spans="1:5" ht="24" customHeight="1" x14ac:dyDescent="0.2">
      <c r="A384" s="3"/>
      <c r="B384" s="4"/>
      <c r="C384" s="4"/>
      <c r="D384" s="4"/>
      <c r="E384" s="3"/>
    </row>
    <row r="385" spans="1:5" ht="24" customHeight="1" x14ac:dyDescent="0.2">
      <c r="A385" s="3"/>
      <c r="B385" s="4"/>
      <c r="C385" s="4"/>
      <c r="D385" s="4"/>
      <c r="E385" s="3"/>
    </row>
    <row r="386" spans="1:5" ht="24" customHeight="1" x14ac:dyDescent="0.2">
      <c r="A386" s="3"/>
      <c r="B386" s="4"/>
      <c r="C386" s="4"/>
      <c r="D386" s="4"/>
      <c r="E386" s="3"/>
    </row>
    <row r="387" spans="1:5" ht="24" customHeight="1" x14ac:dyDescent="0.2">
      <c r="A387" s="3"/>
      <c r="B387" s="4"/>
      <c r="C387" s="4"/>
      <c r="D387" s="4"/>
      <c r="E387" s="3"/>
    </row>
    <row r="388" spans="1:5" ht="24" customHeight="1" x14ac:dyDescent="0.2">
      <c r="A388" s="3"/>
      <c r="B388" s="4"/>
      <c r="C388" s="4"/>
      <c r="D388" s="4"/>
      <c r="E388" s="3"/>
    </row>
    <row r="389" spans="1:5" ht="24" customHeight="1" x14ac:dyDescent="0.2">
      <c r="A389" s="3"/>
      <c r="B389" s="4"/>
      <c r="C389" s="4"/>
      <c r="D389" s="4"/>
      <c r="E389" s="3"/>
    </row>
  </sheetData>
  <protectedRanges>
    <protectedRange sqref="E8 G4:XFD7 A4:A7 C4:E7" name="A. Worwood" securityDescriptor="O:WDG:WDD:(A;;CC;;;S-1-5-21-361747260-3989455462-341514441-9289)(A;;CC;;;S-1-5-21-361747260-3989455462-341514441-9320)(A;;CC;;;S-1-5-21-361747260-3989455462-341514441-9356)(A;;CC;;;S-1-5-21-361747260-3989455462-341514441-11225)(A;;CC;;;S-1-5-21-361747260-3989455462-341514441-11250)"/>
    <protectedRange sqref="A46:A47 C46:E47" name="A. Worwood_1" securityDescriptor="O:WDG:WDD:(A;;CC;;;S-1-5-21-361747260-3989455462-341514441-9289)(A;;CC;;;S-1-5-21-361747260-3989455462-341514441-9320)(A;;CC;;;S-1-5-21-361747260-3989455462-341514441-9356)(A;;CC;;;S-1-5-21-361747260-3989455462-341514441-11225)(A;;CC;;;S-1-5-21-361747260-3989455462-341514441-11250)"/>
  </protectedRanges>
  <mergeCells count="1">
    <mergeCell ref="A1:F1"/>
  </mergeCells>
  <hyperlinks>
    <hyperlink ref="E50" r:id="rId1"/>
    <hyperlink ref="E51" r:id="rId2"/>
    <hyperlink ref="E128" r:id="rId3"/>
  </hyperlinks>
  <pageMargins left="0.70866141732283472" right="0.70866141732283472" top="0.74803149606299213" bottom="0.74803149606299213" header="0.31496062992125984" footer="0.31496062992125984"/>
  <pageSetup paperSize="8" fitToHeight="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EKServices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cp:lastPrinted>2019-01-17T12:52:02Z</cp:lastPrinted>
  <dcterms:created xsi:type="dcterms:W3CDTF">2018-12-05T11:35:55Z</dcterms:created>
  <dcterms:modified xsi:type="dcterms:W3CDTF">2019-01-17T12:52:17Z</dcterms:modified>
</cp:coreProperties>
</file>